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PC User\Desktop\日野大会\第11回\大会要項\"/>
    </mc:Choice>
  </mc:AlternateContent>
  <xr:revisionPtr revIDLastSave="0" documentId="13_ncr:1_{BAFEB27E-58C0-4AB7-8137-8E83C7006FDC}" xr6:coauthVersionLast="47" xr6:coauthVersionMax="47" xr10:uidLastSave="{00000000-0000-0000-0000-000000000000}"/>
  <workbookProtection workbookAlgorithmName="SHA-512" workbookHashValue="a8FDOsJ34jjulTGdRzxpZLdz/GE4J0zzPA2dsm0eqogKmmXjDPFK3vK1T7xL3A9l4ro1fFp4wZEc/hizut8rBg==" workbookSaltValue="h7kXhlNZUJhmHs85AFHocw==" workbookSpinCount="100000" lockStructure="1"/>
  <bookViews>
    <workbookView xWindow="-120" yWindow="-120" windowWidth="20730" windowHeight="11160" xr2:uid="{00000000-000D-0000-FFFF-FFFF00000000}"/>
  </bookViews>
  <sheets>
    <sheet name="参加者一覧表" sheetId="4" r:id="rId1"/>
    <sheet name="要項" sheetId="5" state="hidden" r:id="rId2"/>
    <sheet name="データ" sheetId="3" state="hidden" r:id="rId3"/>
  </sheets>
  <definedNames>
    <definedName name="_１年">データ!#REF!</definedName>
    <definedName name="_xlnm._FilterDatabase" localSheetId="2" hidden="1">データ!$G$1:$Q$23</definedName>
    <definedName name="_xlnm.Print_Area" localSheetId="0">参加者一覧表!$B$3:$I$94</definedName>
    <definedName name="_xlnm.Print_Area" localSheetId="1">要項!$B$3:$AT$80,要項!$B$82:$AT$138</definedName>
    <definedName name="_xlnm.Print_Titles" localSheetId="0">参加者一覧表!$3:$9</definedName>
    <definedName name="学年リスト">データ!$G$2:$G$12</definedName>
    <definedName name="高校生女子">データ!$R$2:$R$9</definedName>
    <definedName name="高校生男子">データ!$Q$2:$Q$10</definedName>
    <definedName name="合同練習会">参加者一覧表!$I$53:$I$112</definedName>
    <definedName name="小１">データ!$I$2:$I$7</definedName>
    <definedName name="小２">データ!$J$2:$J$7</definedName>
    <definedName name="小３">データ!$K$2:$K$7</definedName>
    <definedName name="小４">データ!$L$2:$L$7</definedName>
    <definedName name="小５">データ!$M$2:$M$7</definedName>
    <definedName name="小６">データ!$N$2:$N$7</definedName>
    <definedName name="審判カテゴリー">データ!$A$2:$A$7</definedName>
    <definedName name="中学生女子">データ!$P$2:$P$13</definedName>
    <definedName name="中学生男子">データ!$O$2:$O$13</definedName>
    <definedName name="幼年">データ!$H$2</definedName>
  </definedNames>
  <calcPr calcId="191029"/>
</workbook>
</file>

<file path=xl/calcChain.xml><?xml version="1.0" encoding="utf-8"?>
<calcChain xmlns="http://schemas.openxmlformats.org/spreadsheetml/2006/main">
  <c r="B46" i="4" l="1"/>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53" i="4"/>
  <c r="B53" i="4"/>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c r="B106" i="4"/>
  <c r="B107" i="4"/>
  <c r="B108" i="4"/>
  <c r="B109" i="4"/>
  <c r="B110" i="4"/>
  <c r="B111" i="4"/>
  <c r="B112" i="4"/>
  <c r="A22" i="4"/>
  <c r="A23" i="4"/>
  <c r="A24" i="4"/>
  <c r="A25" i="4"/>
  <c r="A26" i="4"/>
  <c r="A20" i="4"/>
  <c r="D13" i="4"/>
  <c r="E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User</author>
  </authors>
  <commentList>
    <comment ref="D50" authorId="0" shapeId="0" xr:uid="{F92D1489-4392-4C86-BEBD-39AD3269919C}">
      <text>
        <r>
          <rPr>
            <b/>
            <sz val="18"/>
            <color indexed="81"/>
            <rFont val="BIZ UDゴシック"/>
            <family val="3"/>
            <charset val="128"/>
          </rPr>
          <t xml:space="preserve">FURIGANA（ふりがな）について
</t>
        </r>
        <r>
          <rPr>
            <b/>
            <u val="double"/>
            <sz val="24"/>
            <color indexed="10"/>
            <rFont val="BIZ UDゴシック"/>
            <family val="3"/>
            <charset val="128"/>
          </rPr>
          <t>ローマ字（ヘボン式）で入力してください。</t>
        </r>
        <r>
          <rPr>
            <sz val="20"/>
            <color indexed="81"/>
            <rFont val="BIZ UDゴシック"/>
            <family val="3"/>
            <charset val="128"/>
          </rPr>
          <t xml:space="preserve">
変換は【　https://hebonshiki-henkan.info/　】のサイトで調べることができます。
※このメモをエントリーシート作成前に欄外に移動させてください。</t>
        </r>
      </text>
    </comment>
    <comment ref="D53" authorId="0" shapeId="0" xr:uid="{BEDF5CDE-EE46-41F2-BA62-BF8AA18B8AF3}">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57" authorId="0" shapeId="0" xr:uid="{22E4FCA3-696B-4D4E-9404-16533D787466}">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61" authorId="0" shapeId="0" xr:uid="{FF703C02-FB63-4D71-8DB0-D6B6FB72F4EE}">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65" authorId="0" shapeId="0" xr:uid="{FC794A08-A6AE-4321-AD0B-C4DD7C22B154}">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69" authorId="0" shapeId="0" xr:uid="{5DCC7E7A-6016-46F1-B975-F38402F1AF02}">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73" authorId="0" shapeId="0" xr:uid="{6F109001-F72E-4CA9-B980-04159A331D78}">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77" authorId="0" shapeId="0" xr:uid="{21B1D31A-A51C-4D87-9AB3-0852E861B068}">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81" authorId="0" shapeId="0" xr:uid="{71F372AC-E137-421E-80A4-7E5EF1C75139}">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85" authorId="0" shapeId="0" xr:uid="{BD4D17B0-B473-4568-859A-9E713F58BEFC}">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89" authorId="0" shapeId="0" xr:uid="{FA0665FE-490B-44F8-BCFF-8CFCBE9ACAFA}">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93" authorId="0" shapeId="0" xr:uid="{4185795B-6040-4D7F-A7DE-335F49C0BD68}">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97" authorId="0" shapeId="0" xr:uid="{6D97D0AA-69B3-439E-B718-A1216E5DE5BF}">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101" authorId="0" shapeId="0" xr:uid="{9C32CA2F-B469-4459-923D-AC8FFE080CFC}">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105" authorId="0" shapeId="0" xr:uid="{2A757EBA-8DE3-400A-A9B3-1874A6670601}">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 ref="D109" authorId="0" shapeId="0" xr:uid="{7BB5AD11-1D0F-4ED6-AB3A-65E1637E5049}">
      <text>
        <r>
          <rPr>
            <sz val="9"/>
            <color indexed="81"/>
            <rFont val="BIZ UDゴシック"/>
            <family val="3"/>
            <charset val="128"/>
          </rPr>
          <t xml:space="preserve">FURIGANA（ふりがな）について
</t>
        </r>
        <r>
          <rPr>
            <u val="double"/>
            <sz val="12"/>
            <color indexed="10"/>
            <rFont val="BIZ UDゴシック"/>
            <family val="3"/>
            <charset val="128"/>
          </rPr>
          <t>ローマ字（ヘボン式）で入力してください。
大文字で入力してください。</t>
        </r>
        <r>
          <rPr>
            <sz val="9"/>
            <color indexed="81"/>
            <rFont val="BIZ UDゴシック"/>
            <family val="3"/>
            <charset val="128"/>
          </rPr>
          <t xml:space="preserve">
変換は【　https://hebonshiki-henkan.info/　】のサイトで調べることができます。</t>
        </r>
      </text>
    </comment>
  </commentList>
</comments>
</file>

<file path=xl/sharedStrings.xml><?xml version="1.0" encoding="utf-8"?>
<sst xmlns="http://schemas.openxmlformats.org/spreadsheetml/2006/main" count="535" uniqueCount="389">
  <si>
    <t>審判カテゴリー</t>
    <rPh sb="0" eb="2">
      <t>シンパン</t>
    </rPh>
    <phoneticPr fontId="1"/>
  </si>
  <si>
    <t>氏　　名</t>
    <rPh sb="0" eb="1">
      <t>シ</t>
    </rPh>
    <rPh sb="3" eb="4">
      <t>メイ</t>
    </rPh>
    <phoneticPr fontId="6"/>
  </si>
  <si>
    <t>性別</t>
    <rPh sb="0" eb="1">
      <t>セイ</t>
    </rPh>
    <rPh sb="1" eb="2">
      <t>ベツ</t>
    </rPh>
    <phoneticPr fontId="6"/>
  </si>
  <si>
    <t>No.</t>
    <phoneticPr fontId="6"/>
  </si>
  <si>
    <t>経験年数・主な戦績</t>
    <rPh sb="0" eb="2">
      <t>ケイケン</t>
    </rPh>
    <rPh sb="2" eb="4">
      <t>ネンスウ</t>
    </rPh>
    <rPh sb="5" eb="6">
      <t>オモ</t>
    </rPh>
    <rPh sb="7" eb="9">
      <t>センセキ</t>
    </rPh>
    <phoneticPr fontId="1"/>
  </si>
  <si>
    <t>日本協会公認審判員　A級</t>
    <rPh sb="0" eb="2">
      <t>ニホン</t>
    </rPh>
    <rPh sb="2" eb="4">
      <t>キョウカイ</t>
    </rPh>
    <rPh sb="4" eb="6">
      <t>コウニン</t>
    </rPh>
    <rPh sb="6" eb="9">
      <t>シンパンイン</t>
    </rPh>
    <rPh sb="11" eb="12">
      <t>キュウ</t>
    </rPh>
    <phoneticPr fontId="1"/>
  </si>
  <si>
    <t>日本協会公認審判員　B級</t>
    <rPh sb="0" eb="2">
      <t>ニホン</t>
    </rPh>
    <rPh sb="2" eb="4">
      <t>キョウカイ</t>
    </rPh>
    <rPh sb="4" eb="6">
      <t>コウニン</t>
    </rPh>
    <rPh sb="6" eb="9">
      <t>シンパンイン</t>
    </rPh>
    <rPh sb="11" eb="12">
      <t>キュウ</t>
    </rPh>
    <phoneticPr fontId="1"/>
  </si>
  <si>
    <t>日本協会公認審判員　C級</t>
    <rPh sb="0" eb="2">
      <t>ニホン</t>
    </rPh>
    <rPh sb="2" eb="4">
      <t>キョウカイ</t>
    </rPh>
    <rPh sb="4" eb="6">
      <t>コウニン</t>
    </rPh>
    <rPh sb="6" eb="9">
      <t>シンパンイン</t>
    </rPh>
    <rPh sb="11" eb="12">
      <t>キュウ</t>
    </rPh>
    <phoneticPr fontId="1"/>
  </si>
  <si>
    <t>・日野レスリングクラブ広報担当者による動画および写真の撮影</t>
    <rPh sb="1" eb="3">
      <t>ヒノ</t>
    </rPh>
    <rPh sb="11" eb="13">
      <t>コウホウ</t>
    </rPh>
    <rPh sb="13" eb="15">
      <t>タントウ</t>
    </rPh>
    <rPh sb="15" eb="16">
      <t>シャ</t>
    </rPh>
    <rPh sb="19" eb="21">
      <t>ドウガ</t>
    </rPh>
    <rPh sb="24" eb="26">
      <t>シャシン</t>
    </rPh>
    <rPh sb="27" eb="29">
      <t>サツエイ</t>
    </rPh>
    <phoneticPr fontId="1"/>
  </si>
  <si>
    <t>③</t>
    <phoneticPr fontId="1"/>
  </si>
  <si>
    <t>④</t>
    <phoneticPr fontId="1"/>
  </si>
  <si>
    <t>⑤</t>
    <phoneticPr fontId="1"/>
  </si>
  <si>
    <t>申込み内容確認欄</t>
    <rPh sb="0" eb="2">
      <t>モウシコ</t>
    </rPh>
    <rPh sb="3" eb="5">
      <t>ナイヨウ</t>
    </rPh>
    <rPh sb="5" eb="7">
      <t>カクニン</t>
    </rPh>
    <rPh sb="7" eb="8">
      <t>ラン</t>
    </rPh>
    <phoneticPr fontId="1"/>
  </si>
  <si>
    <t>参加料</t>
    <rPh sb="0" eb="3">
      <t>サンカリョウ</t>
    </rPh>
    <phoneticPr fontId="1"/>
  </si>
  <si>
    <t>参加料合計</t>
    <rPh sb="0" eb="3">
      <t>サンカリョウ</t>
    </rPh>
    <rPh sb="3" eb="5">
      <t>ゴウケイ</t>
    </rPh>
    <phoneticPr fontId="1"/>
  </si>
  <si>
    <t>共催</t>
    <rPh sb="0" eb="2">
      <t>キョウサイ</t>
    </rPh>
    <phoneticPr fontId="1"/>
  </si>
  <si>
    <t>後援</t>
    <rPh sb="0" eb="1">
      <t>アト</t>
    </rPh>
    <rPh sb="1" eb="2">
      <t>エン</t>
    </rPh>
    <phoneticPr fontId="1"/>
  </si>
  <si>
    <t>日野町</t>
    <rPh sb="0" eb="2">
      <t>ヒノ</t>
    </rPh>
    <rPh sb="2" eb="3">
      <t>チョウ</t>
    </rPh>
    <phoneticPr fontId="1"/>
  </si>
  <si>
    <t>日野町教育委員会</t>
    <rPh sb="0" eb="2">
      <t>ヒノ</t>
    </rPh>
    <rPh sb="2" eb="3">
      <t>チョウ</t>
    </rPh>
    <rPh sb="3" eb="5">
      <t>キョウイク</t>
    </rPh>
    <rPh sb="5" eb="8">
      <t>イインカイ</t>
    </rPh>
    <phoneticPr fontId="1"/>
  </si>
  <si>
    <t>滋賀県レスリング協会</t>
    <rPh sb="0" eb="3">
      <t>シガケン</t>
    </rPh>
    <rPh sb="8" eb="10">
      <t>キョウカイ</t>
    </rPh>
    <phoneticPr fontId="1"/>
  </si>
  <si>
    <t>日野町地域女性団体連合会</t>
    <rPh sb="0" eb="2">
      <t>ヒノ</t>
    </rPh>
    <rPh sb="2" eb="3">
      <t>チョウ</t>
    </rPh>
    <rPh sb="3" eb="5">
      <t>チイキ</t>
    </rPh>
    <rPh sb="5" eb="7">
      <t>ジョセイ</t>
    </rPh>
    <rPh sb="7" eb="9">
      <t>ダンタイ</t>
    </rPh>
    <rPh sb="9" eb="11">
      <t>レンゴウ</t>
    </rPh>
    <rPh sb="11" eb="12">
      <t>カイ</t>
    </rPh>
    <phoneticPr fontId="1"/>
  </si>
  <si>
    <t>期日</t>
    <rPh sb="0" eb="1">
      <t>キ</t>
    </rPh>
    <rPh sb="1" eb="2">
      <t>ニチ</t>
    </rPh>
    <phoneticPr fontId="1"/>
  </si>
  <si>
    <t>会場</t>
    <rPh sb="0" eb="1">
      <t>カイ</t>
    </rPh>
    <rPh sb="1" eb="2">
      <t>バ</t>
    </rPh>
    <phoneticPr fontId="1"/>
  </si>
  <si>
    <t>大谷公園　体育館</t>
    <rPh sb="0" eb="2">
      <t>オオタニ</t>
    </rPh>
    <rPh sb="2" eb="4">
      <t>コウエン</t>
    </rPh>
    <rPh sb="5" eb="8">
      <t>タイイクカン</t>
    </rPh>
    <phoneticPr fontId="1"/>
  </si>
  <si>
    <t>滋賀県蒲生郡日野町大字大谷341-1</t>
    <phoneticPr fontId="1"/>
  </si>
  <si>
    <t>参加費</t>
    <rPh sb="0" eb="1">
      <t>サン</t>
    </rPh>
    <rPh sb="1" eb="2">
      <t>カ</t>
    </rPh>
    <rPh sb="2" eb="3">
      <t>ヒ</t>
    </rPh>
    <phoneticPr fontId="1"/>
  </si>
  <si>
    <t>申込方法</t>
    <rPh sb="0" eb="2">
      <t>モウシコミ</t>
    </rPh>
    <rPh sb="2" eb="4">
      <t>ホウホウ</t>
    </rPh>
    <phoneticPr fontId="1"/>
  </si>
  <si>
    <t>理由の如何を問わず、納入された参加費は返還いたしません。</t>
    <phoneticPr fontId="1"/>
  </si>
  <si>
    <t>問合せ先</t>
    <rPh sb="0" eb="2">
      <t>トイアワ</t>
    </rPh>
    <rPh sb="3" eb="4">
      <t>サキ</t>
    </rPh>
    <phoneticPr fontId="1"/>
  </si>
  <si>
    <t>日野レスリングクラブ大会事務局（担当　清水隆之）</t>
    <rPh sb="0" eb="2">
      <t>ヒノ</t>
    </rPh>
    <rPh sb="10" eb="12">
      <t>タイカイ</t>
    </rPh>
    <rPh sb="12" eb="15">
      <t>ジムキョク</t>
    </rPh>
    <rPh sb="16" eb="18">
      <t>タントウ</t>
    </rPh>
    <rPh sb="19" eb="21">
      <t>シミズ</t>
    </rPh>
    <rPh sb="21" eb="23">
      <t>タカユキ</t>
    </rPh>
    <phoneticPr fontId="1"/>
  </si>
  <si>
    <t>ＴＥＬ：090-1105-3541</t>
    <phoneticPr fontId="1"/>
  </si>
  <si>
    <t>試合方法</t>
    <rPh sb="0" eb="2">
      <t>シアイ</t>
    </rPh>
    <rPh sb="2" eb="4">
      <t>ホウホウ</t>
    </rPh>
    <phoneticPr fontId="1"/>
  </si>
  <si>
    <t>ルール</t>
    <phoneticPr fontId="1"/>
  </si>
  <si>
    <t>表彰</t>
    <rPh sb="0" eb="2">
      <t>ヒョウショウ</t>
    </rPh>
    <phoneticPr fontId="1"/>
  </si>
  <si>
    <t>計量</t>
    <rPh sb="0" eb="2">
      <t>ケイリョウ</t>
    </rPh>
    <phoneticPr fontId="1"/>
  </si>
  <si>
    <t>その他</t>
    <rPh sb="2" eb="3">
      <t>タ</t>
    </rPh>
    <phoneticPr fontId="1"/>
  </si>
  <si>
    <t>練習会</t>
    <rPh sb="0" eb="2">
      <t>レンシュウ</t>
    </rPh>
    <rPh sb="2" eb="3">
      <t>カイ</t>
    </rPh>
    <phoneticPr fontId="1"/>
  </si>
  <si>
    <t>※</t>
    <phoneticPr fontId="1"/>
  </si>
  <si>
    <t>○</t>
    <phoneticPr fontId="1"/>
  </si>
  <si>
    <t>日野町レスリング協会</t>
    <rPh sb="0" eb="3">
      <t>ヒノチョウ</t>
    </rPh>
    <rPh sb="8" eb="10">
      <t>キョウカイ</t>
    </rPh>
    <phoneticPr fontId="1"/>
  </si>
  <si>
    <t>階級</t>
    <rPh sb="0" eb="2">
      <t>カイキュウ</t>
    </rPh>
    <phoneticPr fontId="1"/>
  </si>
  <si>
    <t xml:space="preserve">各チーム１名以上の審判員の派遣にご協力お願いします。
</t>
    <rPh sb="0" eb="1">
      <t>カク</t>
    </rPh>
    <rPh sb="5" eb="6">
      <t>メイ</t>
    </rPh>
    <rPh sb="6" eb="8">
      <t>イジョウ</t>
    </rPh>
    <rPh sb="9" eb="11">
      <t>シンパン</t>
    </rPh>
    <rPh sb="11" eb="12">
      <t>イン</t>
    </rPh>
    <rPh sb="13" eb="15">
      <t>ハケン</t>
    </rPh>
    <rPh sb="17" eb="19">
      <t>キョウリョク</t>
    </rPh>
    <rPh sb="20" eb="21">
      <t>ネガ</t>
    </rPh>
    <phoneticPr fontId="1"/>
  </si>
  <si>
    <t>②</t>
    <phoneticPr fontId="1"/>
  </si>
  <si>
    <t>①</t>
    <phoneticPr fontId="1"/>
  </si>
  <si>
    <t>幼年の部</t>
    <rPh sb="0" eb="2">
      <t>ヨウネン</t>
    </rPh>
    <rPh sb="3" eb="4">
      <t>ブ</t>
    </rPh>
    <phoneticPr fontId="1"/>
  </si>
  <si>
    <t>１・２年の部</t>
    <rPh sb="3" eb="4">
      <t>ネン</t>
    </rPh>
    <rPh sb="5" eb="6">
      <t>ブ</t>
    </rPh>
    <phoneticPr fontId="1"/>
  </si>
  <si>
    <t>３・４年の部</t>
    <rPh sb="3" eb="4">
      <t>ネン</t>
    </rPh>
    <rPh sb="5" eb="6">
      <t>ブ</t>
    </rPh>
    <phoneticPr fontId="1"/>
  </si>
  <si>
    <t>５・６年の部</t>
    <rPh sb="3" eb="4">
      <t>ネン</t>
    </rPh>
    <rPh sb="5" eb="6">
      <t>ブ</t>
    </rPh>
    <phoneticPr fontId="1"/>
  </si>
  <si>
    <t>中学生</t>
    <rPh sb="0" eb="3">
      <t>チュウガクセイ</t>
    </rPh>
    <phoneticPr fontId="1"/>
  </si>
  <si>
    <t>１年の部</t>
    <rPh sb="1" eb="2">
      <t>ネン</t>
    </rPh>
    <rPh sb="3" eb="4">
      <t>ブ</t>
    </rPh>
    <phoneticPr fontId="1"/>
  </si>
  <si>
    <t>２年の部</t>
    <rPh sb="1" eb="2">
      <t>ネン</t>
    </rPh>
    <rPh sb="3" eb="4">
      <t>ブ</t>
    </rPh>
    <phoneticPr fontId="1"/>
  </si>
  <si>
    <t>３年の部</t>
    <rPh sb="1" eb="2">
      <t>ネン</t>
    </rPh>
    <rPh sb="3" eb="4">
      <t>ブ</t>
    </rPh>
    <phoneticPr fontId="1"/>
  </si>
  <si>
    <t>４年の部</t>
    <rPh sb="1" eb="2">
      <t>ネン</t>
    </rPh>
    <rPh sb="3" eb="4">
      <t>ブ</t>
    </rPh>
    <phoneticPr fontId="1"/>
  </si>
  <si>
    <t>５年の部</t>
    <rPh sb="1" eb="2">
      <t>ネン</t>
    </rPh>
    <rPh sb="3" eb="4">
      <t>ブ</t>
    </rPh>
    <phoneticPr fontId="1"/>
  </si>
  <si>
    <t>６年の部</t>
    <rPh sb="1" eb="2">
      <t>ネン</t>
    </rPh>
    <rPh sb="3" eb="4">
      <t>ブ</t>
    </rPh>
    <phoneticPr fontId="1"/>
  </si>
  <si>
    <t>中学生男子の部</t>
    <rPh sb="0" eb="3">
      <t>チュウガクセイ</t>
    </rPh>
    <rPh sb="3" eb="5">
      <t>ダンシ</t>
    </rPh>
    <rPh sb="6" eb="7">
      <t>ブ</t>
    </rPh>
    <phoneticPr fontId="1"/>
  </si>
  <si>
    <t>中学生女子の部</t>
    <rPh sb="0" eb="3">
      <t>チュウガクセイ</t>
    </rPh>
    <rPh sb="3" eb="5">
      <t>ジョシ</t>
    </rPh>
    <rPh sb="6" eb="7">
      <t>ブ</t>
    </rPh>
    <phoneticPr fontId="1"/>
  </si>
  <si>
    <t>チーム番号
※事務局記入</t>
    <rPh sb="3" eb="5">
      <t>バンゴウ</t>
    </rPh>
    <rPh sb="7" eb="10">
      <t>ジムキョク</t>
    </rPh>
    <rPh sb="10" eb="12">
      <t>キニュウ</t>
    </rPh>
    <phoneticPr fontId="1"/>
  </si>
  <si>
    <t>日野町スポーツ協会</t>
    <rPh sb="0" eb="2">
      <t>ヒノ</t>
    </rPh>
    <rPh sb="2" eb="3">
      <t>チョウ</t>
    </rPh>
    <rPh sb="7" eb="9">
      <t>キョウカイ</t>
    </rPh>
    <rPh sb="8" eb="9">
      <t>タイキョウ</t>
    </rPh>
    <phoneticPr fontId="1"/>
  </si>
  <si>
    <t>日野レスリングクラブ・日野町スポーツ協会レスリング部</t>
    <rPh sb="0" eb="2">
      <t>ヒノ</t>
    </rPh>
    <rPh sb="11" eb="14">
      <t>ヒノチョウ</t>
    </rPh>
    <rPh sb="18" eb="20">
      <t>キョウカイ</t>
    </rPh>
    <rPh sb="25" eb="26">
      <t>ブ</t>
    </rPh>
    <phoneticPr fontId="1"/>
  </si>
  <si>
    <t>記入内容（氏名、ふりがな、学年、現体重、性別）に誤りはありません。</t>
    <rPh sb="0" eb="2">
      <t>キニュウ</t>
    </rPh>
    <rPh sb="2" eb="4">
      <t>ナイヨウ</t>
    </rPh>
    <rPh sb="5" eb="7">
      <t>シメイ</t>
    </rPh>
    <rPh sb="13" eb="15">
      <t>ガクネン</t>
    </rPh>
    <rPh sb="16" eb="17">
      <t>ゲン</t>
    </rPh>
    <rPh sb="17" eb="19">
      <t>タイジュウ</t>
    </rPh>
    <rPh sb="20" eb="22">
      <t>セイベツ</t>
    </rPh>
    <rPh sb="24" eb="25">
      <t>アヤマ</t>
    </rPh>
    <phoneticPr fontId="1"/>
  </si>
  <si>
    <t>内訳</t>
    <rPh sb="0" eb="2">
      <t>ウチワケ</t>
    </rPh>
    <phoneticPr fontId="1"/>
  </si>
  <si>
    <t>申込人数</t>
    <rPh sb="0" eb="2">
      <t>モウシコ</t>
    </rPh>
    <rPh sb="2" eb="4">
      <t>ニンズウ</t>
    </rPh>
    <phoneticPr fontId="1"/>
  </si>
  <si>
    <t>①</t>
    <phoneticPr fontId="1"/>
  </si>
  <si>
    <t>参加料はエントリーされた時点で発生します。</t>
    <rPh sb="0" eb="3">
      <t>サンカリョウ</t>
    </rPh>
    <rPh sb="12" eb="14">
      <t>ジテン</t>
    </rPh>
    <rPh sb="15" eb="17">
      <t>ハッセイ</t>
    </rPh>
    <phoneticPr fontId="1"/>
  </si>
  <si>
    <t>選手の事故（負傷等）については、応急処置は行うが以後の責任は負いません。各自で傷害保険に加入してください。</t>
    <rPh sb="0" eb="2">
      <t>センシュ</t>
    </rPh>
    <rPh sb="3" eb="5">
      <t>ジコ</t>
    </rPh>
    <rPh sb="6" eb="8">
      <t>フショウ</t>
    </rPh>
    <rPh sb="8" eb="9">
      <t>ナド</t>
    </rPh>
    <rPh sb="16" eb="18">
      <t>オウキュウ</t>
    </rPh>
    <rPh sb="18" eb="20">
      <t>ショチ</t>
    </rPh>
    <rPh sb="21" eb="22">
      <t>オコナ</t>
    </rPh>
    <rPh sb="24" eb="26">
      <t>イゴ</t>
    </rPh>
    <rPh sb="27" eb="29">
      <t>セキニン</t>
    </rPh>
    <rPh sb="30" eb="31">
      <t>オ</t>
    </rPh>
    <rPh sb="36" eb="38">
      <t>カクジ</t>
    </rPh>
    <rPh sb="39" eb="41">
      <t>ショウガイ</t>
    </rPh>
    <rPh sb="41" eb="43">
      <t>ホケン</t>
    </rPh>
    <rPh sb="44" eb="46">
      <t>カニュウ</t>
    </rPh>
    <phoneticPr fontId="1"/>
  </si>
  <si>
    <t>申込期間</t>
    <rPh sb="0" eb="2">
      <t>モウシコミ</t>
    </rPh>
    <rPh sb="2" eb="4">
      <t>キカン</t>
    </rPh>
    <phoneticPr fontId="1"/>
  </si>
  <si>
    <t>スポーツ傷害保険に加入しています。</t>
    <rPh sb="4" eb="6">
      <t>ショウガイ</t>
    </rPh>
    <rPh sb="6" eb="8">
      <t>ホケン</t>
    </rPh>
    <rPh sb="9" eb="11">
      <t>カニュウ</t>
    </rPh>
    <phoneticPr fontId="1"/>
  </si>
  <si>
    <t>エントリーシートに記載されている『参加申込確認事項・同意書』をよく読んでいただき同意をいただいた上でご参加お願いします。</t>
    <rPh sb="9" eb="11">
      <t>キサイ</t>
    </rPh>
    <rPh sb="33" eb="34">
      <t>ヨ</t>
    </rPh>
    <rPh sb="40" eb="42">
      <t>ドウイ</t>
    </rPh>
    <rPh sb="48" eb="49">
      <t>ウエ</t>
    </rPh>
    <rPh sb="51" eb="53">
      <t>サンカ</t>
    </rPh>
    <rPh sb="54" eb="55">
      <t>ネガ</t>
    </rPh>
    <phoneticPr fontId="1"/>
  </si>
  <si>
    <t>開場</t>
    <rPh sb="0" eb="2">
      <t>カイジョウ</t>
    </rPh>
    <phoneticPr fontId="1"/>
  </si>
  <si>
    <t>試合開始</t>
    <rPh sb="0" eb="2">
      <t>シアイ</t>
    </rPh>
    <rPh sb="2" eb="4">
      <t>カイシ</t>
    </rPh>
    <phoneticPr fontId="1"/>
  </si>
  <si>
    <t>日程</t>
    <rPh sb="0" eb="2">
      <t>ニッテイ</t>
    </rPh>
    <phoneticPr fontId="1"/>
  </si>
  <si>
    <t>対象学年</t>
    <rPh sb="0" eb="2">
      <t>タイショウ</t>
    </rPh>
    <rPh sb="2" eb="4">
      <t>ガクネン</t>
    </rPh>
    <phoneticPr fontId="1"/>
  </si>
  <si>
    <t>受付</t>
    <rPh sb="0" eb="2">
      <t>ウケツケ</t>
    </rPh>
    <phoneticPr fontId="1"/>
  </si>
  <si>
    <t>参加資格</t>
    <rPh sb="0" eb="4">
      <t>サンカシカク</t>
    </rPh>
    <phoneticPr fontId="1"/>
  </si>
  <si>
    <t>HINO　CUP</t>
    <phoneticPr fontId="1"/>
  </si>
  <si>
    <t>無</t>
    <rPh sb="0" eb="1">
      <t>ナシ</t>
    </rPh>
    <phoneticPr fontId="1"/>
  </si>
  <si>
    <t>8:15予定</t>
    <rPh sb="4" eb="6">
      <t>ヨテイ</t>
    </rPh>
    <phoneticPr fontId="1"/>
  </si>
  <si>
    <t>男子</t>
    <rPh sb="0" eb="2">
      <t>ダンシ</t>
    </rPh>
    <phoneticPr fontId="1"/>
  </si>
  <si>
    <t>女子</t>
    <rPh sb="0" eb="2">
      <t>ジョシ</t>
    </rPh>
    <phoneticPr fontId="1"/>
  </si>
  <si>
    <t>・</t>
    <phoneticPr fontId="1"/>
  </si>
  <si>
    <r>
      <t>202１年1２月４日（土）</t>
    </r>
    <r>
      <rPr>
        <sz val="11"/>
        <color rgb="FFFF0000"/>
        <rFont val="HG丸ｺﾞｼｯｸM-PRO"/>
        <family val="3"/>
        <charset val="128"/>
      </rPr>
      <t>正午</t>
    </r>
    <r>
      <rPr>
        <sz val="11"/>
        <color theme="1"/>
        <rFont val="HG丸ｺﾞｼｯｸM-PRO"/>
        <family val="3"/>
        <charset val="128"/>
      </rPr>
      <t>～12月１１日（土）正午</t>
    </r>
    <rPh sb="4" eb="5">
      <t>ネン</t>
    </rPh>
    <rPh sb="7" eb="8">
      <t>ガツ</t>
    </rPh>
    <rPh sb="9" eb="10">
      <t>ニチ</t>
    </rPh>
    <rPh sb="11" eb="12">
      <t>ド</t>
    </rPh>
    <rPh sb="13" eb="15">
      <t>ショウゴ</t>
    </rPh>
    <rPh sb="18" eb="19">
      <t>ガツ</t>
    </rPh>
    <rPh sb="21" eb="22">
      <t>ニチ</t>
    </rPh>
    <rPh sb="23" eb="24">
      <t>ド</t>
    </rPh>
    <rPh sb="25" eb="27">
      <t>ショウゴ</t>
    </rPh>
    <phoneticPr fontId="1"/>
  </si>
  <si>
    <r>
      <t>期間前および期間後のエントリーは認めません。中学生は定員は定めませんが、</t>
    </r>
    <r>
      <rPr>
        <sz val="11"/>
        <color rgb="FFFF0000"/>
        <rFont val="HG丸ｺﾞｼｯｸM-PRO"/>
        <family val="3"/>
        <charset val="128"/>
      </rPr>
      <t>期間内</t>
    </r>
    <r>
      <rPr>
        <sz val="11"/>
        <color theme="1"/>
        <rFont val="HG丸ｺﾞｼｯｸM-PRO"/>
        <family val="3"/>
        <charset val="128"/>
      </rPr>
      <t>にエントリーを済ませてください。</t>
    </r>
    <rPh sb="0" eb="3">
      <t>キカンマエ</t>
    </rPh>
    <rPh sb="6" eb="8">
      <t>キカン</t>
    </rPh>
    <rPh sb="8" eb="9">
      <t>ゴ</t>
    </rPh>
    <rPh sb="16" eb="17">
      <t>ミト</t>
    </rPh>
    <rPh sb="22" eb="25">
      <t>チュウガクセイ</t>
    </rPh>
    <rPh sb="26" eb="28">
      <t>テイイン</t>
    </rPh>
    <rPh sb="29" eb="30">
      <t>サダ</t>
    </rPh>
    <rPh sb="36" eb="39">
      <t>キカンナイ</t>
    </rPh>
    <rPh sb="46" eb="47">
      <t>ス</t>
    </rPh>
    <phoneticPr fontId="1"/>
  </si>
  <si>
    <t>全少公認審判員　カテゴリーⅠ</t>
    <rPh sb="0" eb="1">
      <t>ゼン</t>
    </rPh>
    <rPh sb="1" eb="2">
      <t>ショウ</t>
    </rPh>
    <rPh sb="2" eb="4">
      <t>コウニン</t>
    </rPh>
    <rPh sb="4" eb="7">
      <t>シンパンイン</t>
    </rPh>
    <phoneticPr fontId="1"/>
  </si>
  <si>
    <t>全少公認審判員　カテゴリーⅡ</t>
    <rPh sb="0" eb="1">
      <t>ゼン</t>
    </rPh>
    <rPh sb="1" eb="2">
      <t>ショウ</t>
    </rPh>
    <rPh sb="2" eb="4">
      <t>コウニン</t>
    </rPh>
    <rPh sb="4" eb="7">
      <t>シンパンイン</t>
    </rPh>
    <phoneticPr fontId="1"/>
  </si>
  <si>
    <t>全少公認審判員　カテゴリーⅢ</t>
    <rPh sb="0" eb="1">
      <t>ゼン</t>
    </rPh>
    <rPh sb="1" eb="2">
      <t>ショウ</t>
    </rPh>
    <rPh sb="2" eb="4">
      <t>コウニン</t>
    </rPh>
    <rPh sb="4" eb="7">
      <t>シンパンイン</t>
    </rPh>
    <phoneticPr fontId="1"/>
  </si>
  <si>
    <t>※</t>
    <phoneticPr fontId="1"/>
  </si>
  <si>
    <t>例</t>
    <rPh sb="0" eb="1">
      <t>レイ</t>
    </rPh>
    <phoneticPr fontId="1"/>
  </si>
  <si>
    <t>男</t>
  </si>
  <si>
    <t>メールによる参加者一覧表の提出は不要です。</t>
    <rPh sb="6" eb="9">
      <t>サンカシャ</t>
    </rPh>
    <rPh sb="9" eb="12">
      <t>イチランヒョウ</t>
    </rPh>
    <rPh sb="13" eb="15">
      <t>テイシュツ</t>
    </rPh>
    <rPh sb="16" eb="18">
      <t>フヨウ</t>
    </rPh>
    <phoneticPr fontId="1"/>
  </si>
  <si>
    <t>幼年</t>
    <rPh sb="0" eb="2">
      <t>ヨウネン</t>
    </rPh>
    <phoneticPr fontId="1"/>
  </si>
  <si>
    <t>振込先</t>
    <rPh sb="0" eb="2">
      <t>フリコミ</t>
    </rPh>
    <rPh sb="2" eb="3">
      <t>サキ</t>
    </rPh>
    <phoneticPr fontId="1"/>
  </si>
  <si>
    <t>振込先</t>
    <rPh sb="0" eb="3">
      <t>フリコミサキ</t>
    </rPh>
    <phoneticPr fontId="1"/>
  </si>
  <si>
    <t>滋賀銀行　日野支店</t>
    <rPh sb="0" eb="2">
      <t>シガ</t>
    </rPh>
    <rPh sb="2" eb="4">
      <t>ギンコウ</t>
    </rPh>
    <rPh sb="5" eb="9">
      <t>ヒノシテン</t>
    </rPh>
    <phoneticPr fontId="1"/>
  </si>
  <si>
    <t>普通　651747</t>
    <rPh sb="0" eb="2">
      <t>フツウ</t>
    </rPh>
    <phoneticPr fontId="1"/>
  </si>
  <si>
    <t>日野レスリングクラブ　代表　清水　隆之</t>
    <rPh sb="0" eb="2">
      <t>ヒノ</t>
    </rPh>
    <rPh sb="11" eb="13">
      <t>ダイヒョウ</t>
    </rPh>
    <rPh sb="14" eb="16">
      <t>シミズ</t>
    </rPh>
    <rPh sb="17" eb="19">
      <t>タカユキ</t>
    </rPh>
    <phoneticPr fontId="1"/>
  </si>
  <si>
    <t>滋賀銀行　日野支店</t>
    <rPh sb="0" eb="2">
      <t>シガ</t>
    </rPh>
    <rPh sb="2" eb="4">
      <t>ギンコウ</t>
    </rPh>
    <rPh sb="5" eb="9">
      <t>ヒノシテン</t>
    </rPh>
    <phoneticPr fontId="1"/>
  </si>
  <si>
    <t>普通　６５１７４７</t>
    <rPh sb="0" eb="2">
      <t>フツウ</t>
    </rPh>
    <phoneticPr fontId="1"/>
  </si>
  <si>
    <t>日野レスリングクラブ　代表　清水　隆之</t>
    <rPh sb="0" eb="2">
      <t>ヒノ</t>
    </rPh>
    <rPh sb="11" eb="13">
      <t>ダイヒョウ</t>
    </rPh>
    <rPh sb="14" eb="16">
      <t>シミズ</t>
    </rPh>
    <rPh sb="17" eb="19">
      <t>タカユキ</t>
    </rPh>
    <phoneticPr fontId="1"/>
  </si>
  <si>
    <t>現体重を記入</t>
    <rPh sb="0" eb="3">
      <t>ゲンタイジュウ</t>
    </rPh>
    <rPh sb="4" eb="6">
      <t>キニュウ</t>
    </rPh>
    <phoneticPr fontId="1"/>
  </si>
  <si>
    <t>幼年</t>
    <rPh sb="0" eb="2">
      <t>ヨウネン</t>
    </rPh>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</si>
  <si>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</si>
  <si>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</si>
  <si>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</si>
  <si>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</si>
  <si>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</si>
  <si>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</si>
  <si>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クラブ名（略称）</t>
    <rPh sb="5" eb="7">
      <t>リャクショウ</t>
    </rPh>
    <phoneticPr fontId="1"/>
  </si>
  <si>
    <t>3年・4年</t>
    <rPh sb="1" eb="2">
      <t>ネン</t>
    </rPh>
    <rPh sb="4" eb="5">
      <t>ネン</t>
    </rPh>
    <phoneticPr fontId="1"/>
  </si>
  <si>
    <t>5年・6年</t>
    <rPh sb="1" eb="2">
      <t>ネン</t>
    </rPh>
    <rPh sb="4" eb="5">
      <t>ネン</t>
    </rPh>
    <phoneticPr fontId="1"/>
  </si>
  <si>
    <t>上記以外の階級は現体重を記入</t>
    <rPh sb="0" eb="2">
      <t>ジョウキ</t>
    </rPh>
    <rPh sb="2" eb="4">
      <t>イガイ</t>
    </rPh>
    <rPh sb="5" eb="7">
      <t>カイキュウ</t>
    </rPh>
    <rPh sb="8" eb="11">
      <t>ゲンタイジュウ</t>
    </rPh>
    <rPh sb="12" eb="14">
      <t>キニュウ</t>
    </rPh>
    <phoneticPr fontId="1"/>
  </si>
  <si>
    <t>階級選択</t>
    <rPh sb="0" eb="2">
      <t>カイキュウ</t>
    </rPh>
    <rPh sb="2" eb="4">
      <t>センタク</t>
    </rPh>
    <phoneticPr fontId="1"/>
  </si>
  <si>
    <t>：</t>
    <phoneticPr fontId="1"/>
  </si>
  <si>
    <t>※</t>
    <phoneticPr fontId="1"/>
  </si>
  <si>
    <t>日野　太郎</t>
    <rPh sb="0" eb="2">
      <t>ヒノ</t>
    </rPh>
    <rPh sb="3" eb="5">
      <t>タロウ</t>
    </rPh>
    <phoneticPr fontId="1"/>
  </si>
  <si>
    <t>滋賀　次郎</t>
    <rPh sb="0" eb="2">
      <t>シガ</t>
    </rPh>
    <rPh sb="3" eb="5">
      <t>ジロウ</t>
    </rPh>
    <phoneticPr fontId="1"/>
  </si>
  <si>
    <t>諸事情によりGoogleアカウントが作成できない場合は、ご相談ください。</t>
    <rPh sb="0" eb="3">
      <t>ショジジョウ</t>
    </rPh>
    <rPh sb="18" eb="20">
      <t>サクセイ</t>
    </rPh>
    <rPh sb="24" eb="26">
      <t>バアイ</t>
    </rPh>
    <rPh sb="29" eb="31">
      <t>ソウダン</t>
    </rPh>
    <phoneticPr fontId="1"/>
  </si>
  <si>
    <t>エントリーシート</t>
    <phoneticPr fontId="1"/>
  </si>
  <si>
    <t>現体重</t>
    <rPh sb="0" eb="3">
      <t>ゲンタイジュウ</t>
    </rPh>
    <phoneticPr fontId="6"/>
  </si>
  <si>
    <t>各階級１位、２位、３位の選手には表彰状を授与する。</t>
    <rPh sb="0" eb="3">
      <t>カクカイキュウ</t>
    </rPh>
    <rPh sb="4" eb="5">
      <t>イ</t>
    </rPh>
    <rPh sb="7" eb="8">
      <t>イ</t>
    </rPh>
    <rPh sb="10" eb="11">
      <t>イ</t>
    </rPh>
    <rPh sb="12" eb="14">
      <t>センシュ</t>
    </rPh>
    <rPh sb="16" eb="19">
      <t>ヒョウショウジョウ</t>
    </rPh>
    <rPh sb="20" eb="22">
      <t>ジュヨ</t>
    </rPh>
    <phoneticPr fontId="1"/>
  </si>
  <si>
    <t>大会に関する情報は大会公式Instagramで配信しています。左記のORコードからアクセスできます。ぜひアクセスしてください。フォローもお待ちしております。</t>
    <rPh sb="0" eb="2">
      <t>タイカイ</t>
    </rPh>
    <rPh sb="3" eb="4">
      <t>カン</t>
    </rPh>
    <rPh sb="6" eb="8">
      <t>ジョウホウ</t>
    </rPh>
    <rPh sb="9" eb="11">
      <t>タイカイ</t>
    </rPh>
    <rPh sb="11" eb="13">
      <t>コウシキ</t>
    </rPh>
    <rPh sb="23" eb="25">
      <t>ハイシン</t>
    </rPh>
    <rPh sb="31" eb="33">
      <t>サキ</t>
    </rPh>
    <rPh sb="69" eb="70">
      <t>マ</t>
    </rPh>
    <phoneticPr fontId="1"/>
  </si>
  <si>
    <t>高校生男子の部</t>
    <rPh sb="0" eb="3">
      <t>コウコウセイ</t>
    </rPh>
    <rPh sb="3" eb="5">
      <t>ダンシ</t>
    </rPh>
    <rPh sb="6" eb="7">
      <t>ブ</t>
    </rPh>
    <phoneticPr fontId="1"/>
  </si>
  <si>
    <t>高校生女子の部</t>
    <rPh sb="0" eb="3">
      <t>コウコウセイ</t>
    </rPh>
    <rPh sb="3" eb="5">
      <t>ジョシ</t>
    </rPh>
    <rPh sb="6" eb="7">
      <t>ブ</t>
    </rPh>
    <phoneticPr fontId="1"/>
  </si>
  <si>
    <t>・</t>
    <phoneticPr fontId="1"/>
  </si>
  <si>
    <t>全国少年少女レスリングルール、中学生、高校生はUWWルールに準ずる。（一部ローカルルールを適用）</t>
    <rPh sb="0" eb="2">
      <t>ゼンコク</t>
    </rPh>
    <rPh sb="2" eb="4">
      <t>ショウネン</t>
    </rPh>
    <rPh sb="4" eb="6">
      <t>ショウジョ</t>
    </rPh>
    <rPh sb="15" eb="18">
      <t>チュウガクセイ</t>
    </rPh>
    <rPh sb="19" eb="21">
      <t>コウコウ</t>
    </rPh>
    <rPh sb="21" eb="22">
      <t>セイ</t>
    </rPh>
    <rPh sb="30" eb="31">
      <t>ジュン</t>
    </rPh>
    <rPh sb="35" eb="37">
      <t>イチブ</t>
    </rPh>
    <rPh sb="45" eb="47">
      <t>テキヨウ</t>
    </rPh>
    <phoneticPr fontId="1"/>
  </si>
  <si>
    <t>幼年の部</t>
    <rPh sb="0" eb="2">
      <t>ヨウネン</t>
    </rPh>
    <rPh sb="3" eb="4">
      <t>ブ</t>
    </rPh>
    <phoneticPr fontId="1"/>
  </si>
  <si>
    <t>小学生の部</t>
    <rPh sb="0" eb="3">
      <t>ショウガクセイ</t>
    </rPh>
    <rPh sb="4" eb="5">
      <t>ブ</t>
    </rPh>
    <phoneticPr fontId="1"/>
  </si>
  <si>
    <t>高校生の部</t>
    <rPh sb="0" eb="3">
      <t>コウコウセイ</t>
    </rPh>
    <rPh sb="4" eb="5">
      <t>ブ</t>
    </rPh>
    <phoneticPr fontId="1"/>
  </si>
  <si>
    <t>：</t>
    <phoneticPr fontId="1"/>
  </si>
  <si>
    <t>小学校１年生～６年生の男女</t>
    <phoneticPr fontId="1"/>
  </si>
  <si>
    <t>中学生の部</t>
    <rPh sb="0" eb="3">
      <t>チュウガクセイ</t>
    </rPh>
    <rPh sb="4" eb="5">
      <t>ブ</t>
    </rPh>
    <phoneticPr fontId="1"/>
  </si>
  <si>
    <t>満３歳～小学校入学前の6歳の男女</t>
    <rPh sb="14" eb="16">
      <t>ダンジョ</t>
    </rPh>
    <phoneticPr fontId="1"/>
  </si>
  <si>
    <t>幼年～小学６年生</t>
    <rPh sb="0" eb="2">
      <t>ヨウネン</t>
    </rPh>
    <rPh sb="3" eb="5">
      <t>ショウガク</t>
    </rPh>
    <rPh sb="6" eb="8">
      <t>ネンセイ</t>
    </rPh>
    <phoneticPr fontId="1"/>
  </si>
  <si>
    <t>中学生・高校生</t>
    <rPh sb="0" eb="3">
      <t>チュウガクセイ</t>
    </rPh>
    <rPh sb="4" eb="7">
      <t>コウコウセイ</t>
    </rPh>
    <phoneticPr fontId="1"/>
  </si>
  <si>
    <t>○</t>
    <phoneticPr fontId="1"/>
  </si>
  <si>
    <t>階級の選択については、以下のことに気を付けてください。</t>
    <rPh sb="0" eb="2">
      <t>カイキュウ</t>
    </rPh>
    <rPh sb="3" eb="5">
      <t>センタク</t>
    </rPh>
    <rPh sb="11" eb="13">
      <t>イカ</t>
    </rPh>
    <rPh sb="17" eb="18">
      <t>キ</t>
    </rPh>
    <rPh sb="19" eb="20">
      <t>ツ</t>
    </rPh>
    <phoneticPr fontId="1"/>
  </si>
  <si>
    <t>36㎏級</t>
    <rPh sb="2" eb="4">
      <t>kgキュウ</t>
    </rPh>
    <phoneticPr fontId="1"/>
  </si>
  <si>
    <t>38㎏級</t>
    <rPh sb="2" eb="4">
      <t>kgキュウ</t>
    </rPh>
    <phoneticPr fontId="1"/>
  </si>
  <si>
    <t>39㎏級</t>
    <rPh sb="2" eb="4">
      <t>kgキュウ</t>
    </rPh>
    <phoneticPr fontId="1"/>
  </si>
  <si>
    <t>41㎏級</t>
    <rPh sb="2" eb="4">
      <t>kgキュウ</t>
    </rPh>
    <phoneticPr fontId="1"/>
  </si>
  <si>
    <t>42㎏級</t>
    <rPh sb="2" eb="4">
      <t>kgキュウ</t>
    </rPh>
    <phoneticPr fontId="1"/>
  </si>
  <si>
    <t>44㎏級</t>
    <rPh sb="2" eb="4">
      <t>kgキュウ</t>
    </rPh>
    <phoneticPr fontId="1"/>
  </si>
  <si>
    <t>48㎏級</t>
    <rPh sb="2" eb="4">
      <t>kgキュウ</t>
    </rPh>
    <phoneticPr fontId="1"/>
  </si>
  <si>
    <t>52㎏級</t>
    <rPh sb="2" eb="4">
      <t>kgキュウ</t>
    </rPh>
    <phoneticPr fontId="1"/>
  </si>
  <si>
    <t>57㎏級</t>
    <rPh sb="2" eb="4">
      <t>kgキュウ</t>
    </rPh>
    <phoneticPr fontId="1"/>
  </si>
  <si>
    <t>62㎏級</t>
    <rPh sb="2" eb="4">
      <t>kgキュウ</t>
    </rPh>
    <phoneticPr fontId="1"/>
  </si>
  <si>
    <t>68㎏級</t>
    <rPh sb="2" eb="4">
      <t>kgキュウ</t>
    </rPh>
    <phoneticPr fontId="1"/>
  </si>
  <si>
    <t>75㎏級</t>
    <rPh sb="2" eb="4">
      <t>kgキュウ</t>
    </rPh>
    <phoneticPr fontId="1"/>
  </si>
  <si>
    <t>85㎏級</t>
    <rPh sb="2" eb="4">
      <t>kgキュウ</t>
    </rPh>
    <phoneticPr fontId="1"/>
  </si>
  <si>
    <t>階級</t>
    <rPh sb="0" eb="2">
      <t>カイキュウ</t>
    </rPh>
    <phoneticPr fontId="1"/>
  </si>
  <si>
    <t>体重規定</t>
    <rPh sb="0" eb="4">
      <t>タイジュウキテイ</t>
    </rPh>
    <phoneticPr fontId="1"/>
  </si>
  <si>
    <t>33㎏級</t>
    <rPh sb="2" eb="4">
      <t>kgキュウ</t>
    </rPh>
    <phoneticPr fontId="1"/>
  </si>
  <si>
    <t>46㎏級</t>
    <rPh sb="2" eb="4">
      <t>kgキュウ</t>
    </rPh>
    <phoneticPr fontId="1"/>
  </si>
  <si>
    <t>50㎏級</t>
    <rPh sb="2" eb="4">
      <t>kgキュウ</t>
    </rPh>
    <phoneticPr fontId="1"/>
  </si>
  <si>
    <t>54㎏級</t>
    <rPh sb="2" eb="4">
      <t>kgキュウ</t>
    </rPh>
    <phoneticPr fontId="1"/>
  </si>
  <si>
    <t>58㎏級</t>
    <rPh sb="2" eb="4">
      <t>kgキュウ</t>
    </rPh>
    <phoneticPr fontId="1"/>
  </si>
  <si>
    <t>66㎏級</t>
    <rPh sb="2" eb="4">
      <t>kgキュウ</t>
    </rPh>
    <phoneticPr fontId="1"/>
  </si>
  <si>
    <t>高校生
※計量を実施します。</t>
    <rPh sb="0" eb="3">
      <t>コウコウセイ</t>
    </rPh>
    <rPh sb="6" eb="8">
      <t>ケイリョウ</t>
    </rPh>
    <rPh sb="9" eb="11">
      <t>ジッシ</t>
    </rPh>
    <phoneticPr fontId="1"/>
  </si>
  <si>
    <t>中学生
※計量を実施します。</t>
    <rPh sb="0" eb="3">
      <t>チュウガクセイ</t>
    </rPh>
    <rPh sb="6" eb="8">
      <t>ケイリョウ</t>
    </rPh>
    <rPh sb="9" eb="11">
      <t>ジッシ</t>
    </rPh>
    <phoneticPr fontId="1"/>
  </si>
  <si>
    <t>110㎏級</t>
    <rPh sb="3" eb="5">
      <t>kgキュウ</t>
    </rPh>
    <phoneticPr fontId="1"/>
  </si>
  <si>
    <t>73㎏級</t>
    <rPh sb="2" eb="4">
      <t>kgキュウ</t>
    </rPh>
    <phoneticPr fontId="1"/>
  </si>
  <si>
    <t>51kg級</t>
    <rPh sb="4" eb="5">
      <t>キュウ</t>
    </rPh>
    <phoneticPr fontId="1"/>
  </si>
  <si>
    <t>55kg級</t>
    <rPh sb="4" eb="5">
      <t>キュウ</t>
    </rPh>
    <phoneticPr fontId="1"/>
  </si>
  <si>
    <t>60kg級</t>
    <rPh sb="4" eb="5">
      <t>キュウ</t>
    </rPh>
    <phoneticPr fontId="1"/>
  </si>
  <si>
    <t>65kg級</t>
    <rPh sb="2" eb="5">
      <t>キログラム</t>
    </rPh>
    <phoneticPr fontId="1"/>
  </si>
  <si>
    <t>71kg級</t>
    <rPh sb="2" eb="5">
      <t>キログラム</t>
    </rPh>
    <phoneticPr fontId="1"/>
  </si>
  <si>
    <t>80kg級</t>
    <rPh sb="2" eb="5">
      <t>キログラム</t>
    </rPh>
    <phoneticPr fontId="1"/>
  </si>
  <si>
    <t>125kg級</t>
    <rPh sb="3" eb="6">
      <t>キログラム</t>
    </rPh>
    <phoneticPr fontId="1"/>
  </si>
  <si>
    <t>92kg級</t>
    <rPh sb="2" eb="5">
      <t>キログラム</t>
    </rPh>
    <phoneticPr fontId="1"/>
  </si>
  <si>
    <t>47kg級</t>
    <rPh sb="2" eb="5">
      <t>キログラム</t>
    </rPh>
    <phoneticPr fontId="1"/>
  </si>
  <si>
    <t>50kg級</t>
    <rPh sb="2" eb="5">
      <t>キログラム</t>
    </rPh>
    <phoneticPr fontId="1"/>
  </si>
  <si>
    <t>53kg級</t>
    <rPh sb="2" eb="5">
      <t>キログラム</t>
    </rPh>
    <phoneticPr fontId="1"/>
  </si>
  <si>
    <t>57kg級</t>
    <rPh sb="2" eb="5">
      <t>キログラム</t>
    </rPh>
    <phoneticPr fontId="1"/>
  </si>
  <si>
    <t>62kg級</t>
    <rPh sb="2" eb="5">
      <t>キログラム</t>
    </rPh>
    <phoneticPr fontId="1"/>
  </si>
  <si>
    <t>68kg級</t>
    <rPh sb="2" eb="5">
      <t>キログラム</t>
    </rPh>
    <phoneticPr fontId="1"/>
  </si>
  <si>
    <t>74kg級</t>
    <rPh sb="2" eb="5">
      <t>キログラム</t>
    </rPh>
    <phoneticPr fontId="1"/>
  </si>
  <si>
    <t>34㎏超～38㎏</t>
  </si>
  <si>
    <t>38㎏超～41㎏</t>
  </si>
  <si>
    <t>41㎏超～44㎏</t>
  </si>
  <si>
    <t>44㎏超～48㎏</t>
  </si>
  <si>
    <t>48㎏超～52㎏</t>
  </si>
  <si>
    <t>52㎏超～57㎏</t>
  </si>
  <si>
    <t>57㎏超～62㎏</t>
  </si>
  <si>
    <t>62㎏超～68㎏</t>
  </si>
  <si>
    <t>68㎏超～75㎏</t>
  </si>
  <si>
    <t>75㎏超～85㎏</t>
  </si>
  <si>
    <t>85㎏超～110㎏</t>
  </si>
  <si>
    <t>29㎏超～33㎏</t>
  </si>
  <si>
    <t>33㎏超～36㎏</t>
  </si>
  <si>
    <t>36㎏超～39㎏</t>
  </si>
  <si>
    <t>39㎏超～42㎏</t>
  </si>
  <si>
    <t>42㎏超～46㎏</t>
  </si>
  <si>
    <t>46㎏超～50㎏</t>
  </si>
  <si>
    <t>50㎏超～54㎏</t>
  </si>
  <si>
    <t>54㎏超～58㎏</t>
  </si>
  <si>
    <t>58㎏超～62㎏</t>
  </si>
  <si>
    <t>62㎏超～66㎏</t>
  </si>
  <si>
    <t>66㎏超～73㎏</t>
  </si>
  <si>
    <t>43kg越～47kg</t>
    <rPh sb="4" eb="5">
      <t>エツ</t>
    </rPh>
    <phoneticPr fontId="1"/>
  </si>
  <si>
    <t>45kg越～51kg</t>
    <rPh sb="4" eb="5">
      <t>ゴ</t>
    </rPh>
    <phoneticPr fontId="1"/>
  </si>
  <si>
    <t>92㎏超～125kg</t>
    <rPh sb="3" eb="4">
      <t>コ</t>
    </rPh>
    <phoneticPr fontId="1"/>
  </si>
  <si>
    <t>68㎏超～74kg</t>
    <rPh sb="3" eb="4">
      <t>コ</t>
    </rPh>
    <phoneticPr fontId="1"/>
  </si>
  <si>
    <t>51㎏越～55kg</t>
    <rPh sb="3" eb="4">
      <t>コエ</t>
    </rPh>
    <phoneticPr fontId="1"/>
  </si>
  <si>
    <t>55kg越～60kg</t>
    <rPh sb="4" eb="5">
      <t>コエ</t>
    </rPh>
    <phoneticPr fontId="1"/>
  </si>
  <si>
    <t>60kg越～65kg</t>
    <rPh sb="4" eb="5">
      <t>コエ</t>
    </rPh>
    <phoneticPr fontId="1"/>
  </si>
  <si>
    <t>65kg越～71kg</t>
    <rPh sb="4" eb="5">
      <t>コエ</t>
    </rPh>
    <phoneticPr fontId="1"/>
  </si>
  <si>
    <t>71kg越～80kg</t>
    <rPh sb="4" eb="5">
      <t>コエ</t>
    </rPh>
    <phoneticPr fontId="1"/>
  </si>
  <si>
    <t>80kg越～92kg</t>
    <rPh sb="4" eb="6">
      <t>コエカラ</t>
    </rPh>
    <phoneticPr fontId="1"/>
  </si>
  <si>
    <t>47kg越～50kg</t>
    <rPh sb="4" eb="6">
      <t>コエカラ</t>
    </rPh>
    <phoneticPr fontId="1"/>
  </si>
  <si>
    <t>50kg越～53kg</t>
    <rPh sb="4" eb="6">
      <t>コエカラ</t>
    </rPh>
    <phoneticPr fontId="1"/>
  </si>
  <si>
    <t>53kg越～57kg</t>
    <rPh sb="4" eb="6">
      <t>コエカラ</t>
    </rPh>
    <phoneticPr fontId="1"/>
  </si>
  <si>
    <t>57kg越～62kg</t>
    <rPh sb="4" eb="5">
      <t>コエ</t>
    </rPh>
    <phoneticPr fontId="1"/>
  </si>
  <si>
    <t>62kg越～68kg</t>
    <rPh sb="4" eb="5">
      <t>コエ</t>
    </rPh>
    <phoneticPr fontId="1"/>
  </si>
  <si>
    <t>女子33㎏級</t>
    <rPh sb="0" eb="2">
      <t>ジョシ</t>
    </rPh>
    <rPh sb="4" eb="6">
      <t>kgキュウ</t>
    </rPh>
    <phoneticPr fontId="1"/>
  </si>
  <si>
    <t>女子36㎏級</t>
    <rPh sb="0" eb="2">
      <t>ジョシ</t>
    </rPh>
    <rPh sb="4" eb="6">
      <t>kgキュウ</t>
    </rPh>
    <phoneticPr fontId="1"/>
  </si>
  <si>
    <t>女子39㎏級</t>
    <rPh sb="0" eb="2">
      <t>ジョシ</t>
    </rPh>
    <rPh sb="4" eb="6">
      <t>kgキュウ</t>
    </rPh>
    <phoneticPr fontId="1"/>
  </si>
  <si>
    <t>女子42㎏級</t>
    <rPh sb="0" eb="2">
      <t>ジョシ</t>
    </rPh>
    <rPh sb="4" eb="6">
      <t>kgキュウ</t>
    </rPh>
    <phoneticPr fontId="1"/>
  </si>
  <si>
    <t>女子46㎏級</t>
    <rPh sb="0" eb="2">
      <t>ジョシ</t>
    </rPh>
    <rPh sb="4" eb="6">
      <t>kgキュウ</t>
    </rPh>
    <phoneticPr fontId="1"/>
  </si>
  <si>
    <t>女子50㎏級</t>
    <rPh sb="4" eb="6">
      <t>kgキュウ</t>
    </rPh>
    <phoneticPr fontId="1"/>
  </si>
  <si>
    <t>女子54㎏級</t>
    <rPh sb="4" eb="6">
      <t>kgキュウ</t>
    </rPh>
    <phoneticPr fontId="1"/>
  </si>
  <si>
    <t>女子58㎏級</t>
    <rPh sb="4" eb="6">
      <t>kgキュウ</t>
    </rPh>
    <phoneticPr fontId="1"/>
  </si>
  <si>
    <t>女子62㎏級</t>
    <rPh sb="4" eb="6">
      <t>kgキュウ</t>
    </rPh>
    <phoneticPr fontId="1"/>
  </si>
  <si>
    <t>女子66㎏級</t>
    <rPh sb="4" eb="6">
      <t>kgキュウ</t>
    </rPh>
    <phoneticPr fontId="1"/>
  </si>
  <si>
    <t>女子73㎏級</t>
    <rPh sb="4" eb="6">
      <t>kgキュウ</t>
    </rPh>
    <phoneticPr fontId="1"/>
  </si>
  <si>
    <t>男子38㎏級</t>
    <rPh sb="0" eb="2">
      <t>ダンシ</t>
    </rPh>
    <rPh sb="4" eb="6">
      <t>kgキュウ</t>
    </rPh>
    <phoneticPr fontId="1"/>
  </si>
  <si>
    <t>男子41㎏級</t>
    <rPh sb="4" eb="6">
      <t>kgキュウ</t>
    </rPh>
    <phoneticPr fontId="1"/>
  </si>
  <si>
    <t>男子44㎏級</t>
    <rPh sb="4" eb="6">
      <t>kgキュウ</t>
    </rPh>
    <phoneticPr fontId="1"/>
  </si>
  <si>
    <t>男子48㎏級</t>
    <rPh sb="4" eb="6">
      <t>kgキュウ</t>
    </rPh>
    <phoneticPr fontId="1"/>
  </si>
  <si>
    <t>男子52㎏級</t>
    <rPh sb="4" eb="6">
      <t>kgキュウ</t>
    </rPh>
    <phoneticPr fontId="1"/>
  </si>
  <si>
    <t>男子57㎏級</t>
    <rPh sb="4" eb="6">
      <t>kgキュウ</t>
    </rPh>
    <phoneticPr fontId="1"/>
  </si>
  <si>
    <t>男子62㎏級</t>
    <rPh sb="4" eb="6">
      <t>kgキュウ</t>
    </rPh>
    <phoneticPr fontId="1"/>
  </si>
  <si>
    <t>男子68㎏級</t>
    <rPh sb="4" eb="6">
      <t>kgキュウ</t>
    </rPh>
    <phoneticPr fontId="1"/>
  </si>
  <si>
    <t>男子75㎏級</t>
    <rPh sb="4" eb="6">
      <t>kgキュウ</t>
    </rPh>
    <phoneticPr fontId="1"/>
  </si>
  <si>
    <t>男子85㎏級</t>
    <rPh sb="4" eb="6">
      <t>kgキュウ</t>
    </rPh>
    <phoneticPr fontId="1"/>
  </si>
  <si>
    <t>男子110㎏級</t>
    <rPh sb="5" eb="7">
      <t>kgキュウ</t>
    </rPh>
    <phoneticPr fontId="1"/>
  </si>
  <si>
    <t>男子51kg級</t>
    <rPh sb="6" eb="7">
      <t>キュウ</t>
    </rPh>
    <phoneticPr fontId="1"/>
  </si>
  <si>
    <t>男子55kg級</t>
    <rPh sb="6" eb="7">
      <t>キュウ</t>
    </rPh>
    <phoneticPr fontId="1"/>
  </si>
  <si>
    <t>男子60kg級</t>
    <rPh sb="6" eb="7">
      <t>キュウ</t>
    </rPh>
    <phoneticPr fontId="1"/>
  </si>
  <si>
    <t>男子65kg級</t>
    <rPh sb="4" eb="7">
      <t>キログラム</t>
    </rPh>
    <phoneticPr fontId="1"/>
  </si>
  <si>
    <t>男子71kg級</t>
    <rPh sb="4" eb="7">
      <t>キログラム</t>
    </rPh>
    <phoneticPr fontId="1"/>
  </si>
  <si>
    <t>男子80kg級</t>
    <rPh sb="4" eb="7">
      <t>キログラム</t>
    </rPh>
    <phoneticPr fontId="1"/>
  </si>
  <si>
    <t>男子92kg級</t>
    <rPh sb="4" eb="7">
      <t>キログラム</t>
    </rPh>
    <phoneticPr fontId="1"/>
  </si>
  <si>
    <t>男子125kg級</t>
    <rPh sb="5" eb="8">
      <t>キログラム</t>
    </rPh>
    <phoneticPr fontId="1"/>
  </si>
  <si>
    <t>女子47kg級</t>
    <rPh sb="4" eb="7">
      <t>キログラム</t>
    </rPh>
    <phoneticPr fontId="1"/>
  </si>
  <si>
    <t>女子50kg級</t>
    <rPh sb="4" eb="7">
      <t>キログラム</t>
    </rPh>
    <phoneticPr fontId="1"/>
  </si>
  <si>
    <t>女子53kg級</t>
    <rPh sb="4" eb="7">
      <t>キログラム</t>
    </rPh>
    <phoneticPr fontId="1"/>
  </si>
  <si>
    <t>女子57kg級</t>
    <rPh sb="4" eb="7">
      <t>キログラム</t>
    </rPh>
    <phoneticPr fontId="1"/>
  </si>
  <si>
    <t>女子62kg級</t>
    <rPh sb="4" eb="7">
      <t>キログラム</t>
    </rPh>
    <phoneticPr fontId="1"/>
  </si>
  <si>
    <t>女子68kg級</t>
    <rPh sb="4" eb="7">
      <t>キログラム</t>
    </rPh>
    <phoneticPr fontId="1"/>
  </si>
  <si>
    <t>女子74kg級</t>
    <rPh sb="4" eb="7">
      <t>キログラム</t>
    </rPh>
    <phoneticPr fontId="1"/>
  </si>
  <si>
    <t>小１</t>
    <rPh sb="0" eb="1">
      <t>ショウ</t>
    </rPh>
    <phoneticPr fontId="1"/>
  </si>
  <si>
    <t>小２</t>
  </si>
  <si>
    <t>小３</t>
  </si>
  <si>
    <t>小４</t>
  </si>
  <si>
    <t>小５</t>
  </si>
  <si>
    <t>小６</t>
  </si>
  <si>
    <t>中学生および高校生の計量はチームごとに実施します。</t>
    <rPh sb="0" eb="3">
      <t>チュウガクセイ</t>
    </rPh>
    <rPh sb="6" eb="9">
      <t>コウコウセイ</t>
    </rPh>
    <rPh sb="10" eb="12">
      <t>ケイリョウ</t>
    </rPh>
    <rPh sb="19" eb="21">
      <t>ジッシ</t>
    </rPh>
    <phoneticPr fontId="1"/>
  </si>
  <si>
    <t>20㎏超～25㎏</t>
    <rPh sb="3" eb="4">
      <t>コ</t>
    </rPh>
    <phoneticPr fontId="1"/>
  </si>
  <si>
    <t>25㎏越～30kg</t>
    <phoneticPr fontId="1"/>
  </si>
  <si>
    <t>30㎏越～35kg</t>
    <phoneticPr fontId="1"/>
  </si>
  <si>
    <t>35㎏越～40kg</t>
    <phoneticPr fontId="1"/>
  </si>
  <si>
    <t>40㎏越～45kg</t>
    <phoneticPr fontId="1"/>
  </si>
  <si>
    <t>中学生、高校生は計量を行います。</t>
    <rPh sb="0" eb="3">
      <t>チュウガクセイ</t>
    </rPh>
    <rPh sb="4" eb="7">
      <t>コウコウセイ</t>
    </rPh>
    <rPh sb="8" eb="10">
      <t>ケイリョウ</t>
    </rPh>
    <rPh sb="11" eb="12">
      <t>オコナ</t>
    </rPh>
    <phoneticPr fontId="1"/>
  </si>
  <si>
    <t>会場には観客席がありません。</t>
    <rPh sb="0" eb="2">
      <t>カイジョウ</t>
    </rPh>
    <rPh sb="4" eb="6">
      <t>カンキャク</t>
    </rPh>
    <rPh sb="6" eb="7">
      <t>セキ</t>
    </rPh>
    <phoneticPr fontId="1"/>
  </si>
  <si>
    <t>中学校１年生～３年生の男女</t>
    <phoneticPr fontId="1"/>
  </si>
  <si>
    <t>・</t>
    <phoneticPr fontId="1"/>
  </si>
  <si>
    <t>幼年については現体重を記入してください。</t>
    <rPh sb="0" eb="2">
      <t>ヨウネン</t>
    </rPh>
    <rPh sb="7" eb="10">
      <t>ゲンタイジュウ</t>
    </rPh>
    <rPh sb="11" eb="13">
      <t>キニュウ</t>
    </rPh>
    <phoneticPr fontId="1"/>
  </si>
  <si>
    <t>1年・2年</t>
    <phoneticPr fontId="1"/>
  </si>
  <si>
    <t>-20㎏(現体重を記入)</t>
    <rPh sb="2" eb="3">
      <t>キュウ</t>
    </rPh>
    <rPh sb="5" eb="8">
      <t>ゲンタイジュウ</t>
    </rPh>
    <rPh sb="9" eb="11">
      <t>キニュウ</t>
    </rPh>
    <phoneticPr fontId="1"/>
  </si>
  <si>
    <t>-25㎏(現体重を記入)</t>
    <rPh sb="2" eb="3">
      <t>キュウ</t>
    </rPh>
    <phoneticPr fontId="1"/>
  </si>
  <si>
    <t>-30㎏(現体重を記入)</t>
    <rPh sb="2" eb="3">
      <t>キュウ</t>
    </rPh>
    <phoneticPr fontId="1"/>
  </si>
  <si>
    <t>+35㎏(現体重を記入)</t>
    <rPh sb="2" eb="3">
      <t>キュウ</t>
    </rPh>
    <phoneticPr fontId="1"/>
  </si>
  <si>
    <t>+40㎏(現体重を記入)</t>
    <rPh sb="2" eb="3">
      <t>キュウ</t>
    </rPh>
    <phoneticPr fontId="1"/>
  </si>
  <si>
    <t>+45㎏(現体重を記入)</t>
    <rPh sb="2" eb="3">
      <t>キュウ</t>
    </rPh>
    <phoneticPr fontId="1"/>
  </si>
  <si>
    <t>現体重を記入・階級については申込人数の状況に応じて事務局で設定します。</t>
    <rPh sb="7" eb="9">
      <t>カイキュウ</t>
    </rPh>
    <rPh sb="14" eb="16">
      <t>モウシコミ</t>
    </rPh>
    <rPh sb="29" eb="31">
      <t>セッテイ</t>
    </rPh>
    <phoneticPr fontId="1"/>
  </si>
  <si>
    <t>25kg級</t>
    <rPh sb="4" eb="5">
      <t>キュウ</t>
    </rPh>
    <phoneticPr fontId="1"/>
  </si>
  <si>
    <t>30kg級</t>
  </si>
  <si>
    <t>30kg級</t>
    <rPh sb="4" eb="5">
      <t>キュウ</t>
    </rPh>
    <phoneticPr fontId="1"/>
  </si>
  <si>
    <t>35kg級</t>
  </si>
  <si>
    <t>35kg級</t>
    <rPh sb="4" eb="5">
      <t>キュウ</t>
    </rPh>
    <phoneticPr fontId="1"/>
  </si>
  <si>
    <t>40kg級</t>
  </si>
  <si>
    <t>40kg級</t>
    <rPh sb="4" eb="5">
      <t>キュウ</t>
    </rPh>
    <phoneticPr fontId="1"/>
  </si>
  <si>
    <t>45kg級</t>
  </si>
  <si>
    <t>45kg級</t>
    <rPh sb="4" eb="5">
      <t>キュウ</t>
    </rPh>
    <phoneticPr fontId="1"/>
  </si>
  <si>
    <t>-20㎏級</t>
  </si>
  <si>
    <t>-20㎏級</t>
    <rPh sb="2" eb="3">
      <t>キュウ</t>
    </rPh>
    <rPh sb="4" eb="5">
      <t>キュウ</t>
    </rPh>
    <phoneticPr fontId="1"/>
  </si>
  <si>
    <t>+35㎏級</t>
    <rPh sb="2" eb="3">
      <t>キュウ</t>
    </rPh>
    <rPh sb="4" eb="5">
      <t>キュウ</t>
    </rPh>
    <phoneticPr fontId="1"/>
  </si>
  <si>
    <t>-25㎏級</t>
    <rPh sb="2" eb="3">
      <t>キュウ</t>
    </rPh>
    <rPh sb="4" eb="5">
      <t>キュウ</t>
    </rPh>
    <phoneticPr fontId="1"/>
  </si>
  <si>
    <t>+40㎏級</t>
    <rPh sb="2" eb="3">
      <t>キュウ</t>
    </rPh>
    <rPh sb="4" eb="5">
      <t>キュウ</t>
    </rPh>
    <phoneticPr fontId="1"/>
  </si>
  <si>
    <t>-30㎏級</t>
    <rPh sb="2" eb="3">
      <t>キュウ</t>
    </rPh>
    <rPh sb="4" eb="5">
      <t>キュウ</t>
    </rPh>
    <phoneticPr fontId="1"/>
  </si>
  <si>
    <t>+45㎏級</t>
    <rPh sb="2" eb="3">
      <t>キュウ</t>
    </rPh>
    <rPh sb="4" eb="5">
      <t>キュウ</t>
    </rPh>
    <phoneticPr fontId="1"/>
  </si>
  <si>
    <t>25kg級</t>
    <rPh sb="2" eb="5">
      <t>キログラム</t>
    </rPh>
    <phoneticPr fontId="1"/>
  </si>
  <si>
    <t>-20kg級</t>
    <rPh sb="3" eb="6">
      <t>キログラム</t>
    </rPh>
    <phoneticPr fontId="1"/>
  </si>
  <si>
    <t>+35kg級</t>
    <rPh sb="3" eb="6">
      <t>キログラム</t>
    </rPh>
    <phoneticPr fontId="1"/>
  </si>
  <si>
    <t>-25kg級</t>
    <rPh sb="3" eb="6">
      <t>キログラム</t>
    </rPh>
    <phoneticPr fontId="1"/>
  </si>
  <si>
    <t>+40kg級</t>
    <rPh sb="3" eb="6">
      <t>キログラム</t>
    </rPh>
    <phoneticPr fontId="1"/>
  </si>
  <si>
    <t>-30kg級</t>
    <rPh sb="3" eb="6">
      <t>キログラム</t>
    </rPh>
    <phoneticPr fontId="1"/>
  </si>
  <si>
    <t>大会事務局公式ライン</t>
    <rPh sb="0" eb="2">
      <t>タイカイ</t>
    </rPh>
    <rPh sb="2" eb="5">
      <t>ジムキョク</t>
    </rPh>
    <rPh sb="5" eb="7">
      <t>コウシキ</t>
    </rPh>
    <phoneticPr fontId="1"/>
  </si>
  <si>
    <t>スポーツ傷害保険等に加入していること。</t>
    <phoneticPr fontId="1"/>
  </si>
  <si>
    <t>エントリーシートを記入後、Google Formからエントリー</t>
    <phoneticPr fontId="1"/>
  </si>
  <si>
    <r>
      <t>Google Formでの申込時に「エントリーシート（Excelデータ）」をアップロードする必要があります。アップロードするためには、</t>
    </r>
    <r>
      <rPr>
        <sz val="11"/>
        <color rgb="FFFF0000"/>
        <rFont val="HG丸ｺﾞｼｯｸM-PRO"/>
        <family val="3"/>
        <charset val="128"/>
      </rPr>
      <t>Googleアカウントが必須になります。</t>
    </r>
    <r>
      <rPr>
        <sz val="11"/>
        <color theme="1"/>
        <rFont val="HG丸ｺﾞｼｯｸM-PRO"/>
        <family val="3"/>
        <charset val="128"/>
      </rPr>
      <t>Googleアカウントをお持ちでない方はあらかじめアカウントを作成してください。</t>
    </r>
    <rPh sb="13" eb="14">
      <t>サル</t>
    </rPh>
    <rPh sb="15" eb="16">
      <t>ジ</t>
    </rPh>
    <rPh sb="46" eb="48">
      <t>ヒツヨウ</t>
    </rPh>
    <rPh sb="78" eb="80">
      <t>ヒッス</t>
    </rPh>
    <rPh sb="99" eb="100">
      <t>モ</t>
    </rPh>
    <rPh sb="104" eb="105">
      <t>カタ</t>
    </rPh>
    <rPh sb="117" eb="119">
      <t>サクセイ</t>
    </rPh>
    <phoneticPr fontId="1"/>
  </si>
  <si>
    <t>参加料は、下記の口座に振り込んでください。</t>
    <rPh sb="0" eb="2">
      <t>サンカ</t>
    </rPh>
    <rPh sb="2" eb="3">
      <t>リョウ</t>
    </rPh>
    <rPh sb="5" eb="7">
      <t>カキ</t>
    </rPh>
    <rPh sb="8" eb="10">
      <t>コウザ</t>
    </rPh>
    <rPh sb="11" eb="12">
      <t>フ</t>
    </rPh>
    <rPh sb="13" eb="14">
      <t>コ</t>
    </rPh>
    <phoneticPr fontId="1"/>
  </si>
  <si>
    <t>エントリー後に棄権（不参加）が決定した場合も参加料のお支払いをお願いします。</t>
    <rPh sb="5" eb="6">
      <t>ゴ</t>
    </rPh>
    <rPh sb="7" eb="9">
      <t>キケン</t>
    </rPh>
    <rPh sb="10" eb="13">
      <t>フサンカ</t>
    </rPh>
    <rPh sb="15" eb="17">
      <t>ケッテイ</t>
    </rPh>
    <rPh sb="19" eb="21">
      <t>バアイ</t>
    </rPh>
    <rPh sb="22" eb="25">
      <t>サンカリョウ</t>
    </rPh>
    <rPh sb="27" eb="29">
      <t>シハラ</t>
    </rPh>
    <rPh sb="32" eb="33">
      <t>ネガ</t>
    </rPh>
    <phoneticPr fontId="1"/>
  </si>
  <si>
    <t>参加料は申込期間中に下記の口座にお振込ください。</t>
    <rPh sb="0" eb="3">
      <t>サンカリョウ</t>
    </rPh>
    <rPh sb="4" eb="6">
      <t>モウシコミ</t>
    </rPh>
    <rPh sb="6" eb="9">
      <t>キカンチュウ</t>
    </rPh>
    <rPh sb="10" eb="12">
      <t>カキ</t>
    </rPh>
    <rPh sb="13" eb="15">
      <t>コウザ</t>
    </rPh>
    <rPh sb="17" eb="19">
      <t>フリコミ</t>
    </rPh>
    <phoneticPr fontId="1"/>
  </si>
  <si>
    <t>トーナメント方式　（参加者が少数の階級はリーグ戦等を実施することもあります。）</t>
    <rPh sb="6" eb="8">
      <t>ホウシキ</t>
    </rPh>
    <rPh sb="10" eb="13">
      <t>サンカシャ</t>
    </rPh>
    <rPh sb="14" eb="16">
      <t>ショウスウ</t>
    </rPh>
    <rPh sb="17" eb="19">
      <t>カイキュウ</t>
    </rPh>
    <rPh sb="23" eb="24">
      <t>セン</t>
    </rPh>
    <rPh sb="24" eb="25">
      <t>トウ</t>
    </rPh>
    <rPh sb="26" eb="28">
      <t>ジッシ</t>
    </rPh>
    <phoneticPr fontId="1"/>
  </si>
  <si>
    <t>２ページに掲載</t>
    <rPh sb="5" eb="7">
      <t>ケイサイ</t>
    </rPh>
    <phoneticPr fontId="1"/>
  </si>
  <si>
    <t>各階級参加者が少人数の場合は、主催者で階級を調整（併級等）することがあります。予めご了承ください。</t>
    <rPh sb="25" eb="26">
      <t>ヘイ</t>
    </rPh>
    <rPh sb="26" eb="27">
      <t>キュウ</t>
    </rPh>
    <rPh sb="27" eb="28">
      <t>ナド</t>
    </rPh>
    <phoneticPr fontId="1"/>
  </si>
  <si>
    <t>2024年１月20日（土）～２月10日（土）</t>
    <rPh sb="4" eb="5">
      <t>ネン</t>
    </rPh>
    <rPh sb="6" eb="7">
      <t>ガツ</t>
    </rPh>
    <rPh sb="9" eb="10">
      <t>ニチ</t>
    </rPh>
    <rPh sb="11" eb="12">
      <t>ド</t>
    </rPh>
    <rPh sb="15" eb="16">
      <t>ガツ</t>
    </rPh>
    <rPh sb="18" eb="19">
      <t>ニチ</t>
    </rPh>
    <rPh sb="20" eb="21">
      <t>ド</t>
    </rPh>
    <phoneticPr fontId="1"/>
  </si>
  <si>
    <r>
      <t>高校生男子は</t>
    </r>
    <r>
      <rPr>
        <sz val="11"/>
        <color rgb="FFFF0000"/>
        <rFont val="HG丸ｺﾞｼｯｸM-PRO"/>
        <family val="3"/>
        <charset val="128"/>
      </rPr>
      <t>グレコローマンスタイルのみの実施</t>
    </r>
    <r>
      <rPr>
        <sz val="11"/>
        <color theme="1"/>
        <rFont val="HG丸ｺﾞｼｯｸM-PRO"/>
        <family val="3"/>
        <charset val="128"/>
      </rPr>
      <t>とする。</t>
    </r>
    <rPh sb="0" eb="2">
      <t>コウコウ</t>
    </rPh>
    <rPh sb="2" eb="3">
      <t>セイ</t>
    </rPh>
    <rPh sb="3" eb="5">
      <t>ダンシ</t>
    </rPh>
    <rPh sb="20" eb="22">
      <t>ジッシ</t>
    </rPh>
    <phoneticPr fontId="1"/>
  </si>
  <si>
    <r>
      <t>高校１年生～３年生の男女</t>
    </r>
    <r>
      <rPr>
        <sz val="11"/>
        <color rgb="FFFF0000"/>
        <rFont val="HG丸ｺﾞｼｯｸM-PRO"/>
        <family val="3"/>
        <charset val="128"/>
      </rPr>
      <t>(男子はグレコローマンスタイルのみの実施)</t>
    </r>
    <rPh sb="0" eb="2">
      <t>コウコウ</t>
    </rPh>
    <rPh sb="3" eb="5">
      <t>ネンセイ</t>
    </rPh>
    <rPh sb="7" eb="8">
      <t>ネン</t>
    </rPh>
    <rPh sb="8" eb="9">
      <t>セイ</t>
    </rPh>
    <rPh sb="10" eb="12">
      <t>ダンジョ</t>
    </rPh>
    <rPh sb="13" eb="15">
      <t>ダンシ</t>
    </rPh>
    <rPh sb="30" eb="32">
      <t>ジッシ</t>
    </rPh>
    <phoneticPr fontId="1"/>
  </si>
  <si>
    <t>（予定）</t>
    <rPh sb="1" eb="3">
      <t>ヨテイ</t>
    </rPh>
    <phoneticPr fontId="1"/>
  </si>
  <si>
    <t>質問の際は、左記のQRコードから友だち登録後メッセージを送信してください。</t>
    <rPh sb="0" eb="2">
      <t>シツモン</t>
    </rPh>
    <rPh sb="3" eb="4">
      <t>サイ</t>
    </rPh>
    <rPh sb="6" eb="8">
      <t>サキ</t>
    </rPh>
    <rPh sb="16" eb="17">
      <t>トモ</t>
    </rPh>
    <rPh sb="19" eb="21">
      <t>トウロク</t>
    </rPh>
    <rPh sb="21" eb="22">
      <t>ゴ</t>
    </rPh>
    <rPh sb="28" eb="30">
      <t>ソウシン</t>
    </rPh>
    <phoneticPr fontId="1"/>
  </si>
  <si>
    <t>公式ラインページからの問い合わせをいただくことでメールよりもレスポンスの早い対応が可能となっております。可能な限り公式LINEをご利用いただけると幸いです。</t>
    <rPh sb="57" eb="59">
      <t>コウシキ</t>
    </rPh>
    <phoneticPr fontId="1"/>
  </si>
  <si>
    <t>※</t>
    <phoneticPr fontId="1"/>
  </si>
  <si>
    <t>振込手数料は、各チームでご負願います。</t>
    <rPh sb="0" eb="2">
      <t>フリコミ</t>
    </rPh>
    <rPh sb="2" eb="5">
      <t>テスウリョウ</t>
    </rPh>
    <rPh sb="7" eb="8">
      <t>カク</t>
    </rPh>
    <rPh sb="13" eb="14">
      <t>マケ</t>
    </rPh>
    <rPh sb="14" eb="15">
      <t>ネガ</t>
    </rPh>
    <phoneticPr fontId="1"/>
  </si>
  <si>
    <t>メッセージのやり取りは事務局担当との１対１のチャット形式です。やり取りの内容が他の利用者から見られることはありません。また、個人情報の保護の観点から大会終了後一定期間経過後アカウントを削除します。安心してご利用ください。</t>
    <rPh sb="8" eb="9">
      <t>ト</t>
    </rPh>
    <rPh sb="11" eb="14">
      <t>ジムキョク</t>
    </rPh>
    <rPh sb="14" eb="16">
      <t>タントウ</t>
    </rPh>
    <rPh sb="19" eb="20">
      <t>タイ</t>
    </rPh>
    <rPh sb="26" eb="28">
      <t>ケイシキ</t>
    </rPh>
    <rPh sb="33" eb="34">
      <t>ト</t>
    </rPh>
    <rPh sb="36" eb="38">
      <t>ナイヨウ</t>
    </rPh>
    <rPh sb="39" eb="40">
      <t>タ</t>
    </rPh>
    <rPh sb="41" eb="44">
      <t>リヨウシャ</t>
    </rPh>
    <rPh sb="46" eb="47">
      <t>ミ</t>
    </rPh>
    <rPh sb="62" eb="64">
      <t>コジン</t>
    </rPh>
    <rPh sb="64" eb="66">
      <t>ジョウホウ</t>
    </rPh>
    <rPh sb="67" eb="69">
      <t>ホゴ</t>
    </rPh>
    <rPh sb="70" eb="72">
      <t>カンテン</t>
    </rPh>
    <phoneticPr fontId="1"/>
  </si>
  <si>
    <t>小学生については、エントリー時の現体重を参考に当日までに各階級の上限（下限）をオーバーしないよう余裕を持って申込ください。</t>
    <rPh sb="35" eb="37">
      <t>カゲン</t>
    </rPh>
    <phoneticPr fontId="1"/>
  </si>
  <si>
    <t>※姓名の間は「全角」スペースを入れてください。</t>
    <rPh sb="7" eb="9">
      <t>ゼンカク</t>
    </rPh>
    <phoneticPr fontId="1"/>
  </si>
  <si>
    <t>https://forms.gle/xX31mF5epUwXX1bc9</t>
    <phoneticPr fontId="1"/>
  </si>
  <si>
    <t>エントリーシートを取得</t>
    <rPh sb="9" eb="11">
      <t>シュトク</t>
    </rPh>
    <phoneticPr fontId="1"/>
  </si>
  <si>
    <t>※</t>
    <phoneticPr fontId="1"/>
  </si>
  <si>
    <t>https://hinotaikaijim.wixsite.com/hino-taikai-web</t>
    <phoneticPr fontId="1"/>
  </si>
  <si>
    <t>小学生の「-（マイナス）級」および「+（プラス）級の選手は、現体重を入力してください。</t>
    <rPh sb="0" eb="3">
      <t>ショウガクセイ</t>
    </rPh>
    <rPh sb="12" eb="13">
      <t>キュウ</t>
    </rPh>
    <rPh sb="24" eb="25">
      <t>キュウ</t>
    </rPh>
    <rPh sb="26" eb="28">
      <t>センシュ</t>
    </rPh>
    <rPh sb="30" eb="33">
      <t>ゲンタイジュウ</t>
    </rPh>
    <rPh sb="34" eb="36">
      <t>ニュウリョク</t>
    </rPh>
    <phoneticPr fontId="1"/>
  </si>
  <si>
    <t>１人２，５００円</t>
    <rPh sb="0" eb="2">
      <t>ヒトリ</t>
    </rPh>
    <rPh sb="7" eb="8">
      <t>エン</t>
    </rPh>
    <phoneticPr fontId="1"/>
  </si>
  <si>
    <t>小学生</t>
    <rPh sb="0" eb="3">
      <t>ショウガクセイ</t>
    </rPh>
    <phoneticPr fontId="1"/>
  </si>
  <si>
    <t>※計量は実施しません。</t>
    <phoneticPr fontId="1"/>
  </si>
  <si>
    <t>※申込状況に応じて階級を調整することがあります。</t>
    <rPh sb="1" eb="3">
      <t>モウシコミ</t>
    </rPh>
    <rPh sb="3" eb="5">
      <t>ジョウキョウ</t>
    </rPh>
    <rPh sb="6" eb="7">
      <t>オウ</t>
    </rPh>
    <rPh sb="9" eb="11">
      <t>カイキュウ</t>
    </rPh>
    <rPh sb="12" eb="14">
      <t>チョウセイ</t>
    </rPh>
    <phoneticPr fontId="1"/>
  </si>
  <si>
    <t>https://forms.gle/QNtxnjvi8RayKKtX9</t>
    <phoneticPr fontId="1"/>
  </si>
  <si>
    <t>下記の大会HPより要項・エントリーシートを取得してください。</t>
    <rPh sb="0" eb="2">
      <t>カキ</t>
    </rPh>
    <rPh sb="3" eb="5">
      <t>タイカイ</t>
    </rPh>
    <rPh sb="9" eb="11">
      <t>ヨウコウ</t>
    </rPh>
    <rPh sb="21" eb="23">
      <t>シュトク</t>
    </rPh>
    <phoneticPr fontId="1"/>
  </si>
  <si>
    <t>Google Formは大会HPからもアクセスできます。</t>
    <rPh sb="12" eb="14">
      <t>タイカイ</t>
    </rPh>
    <phoneticPr fontId="1"/>
  </si>
  <si>
    <t>・当クラブ主催のイベントなどでの写真、動画の使用（広報活動、告知活動など）</t>
    <rPh sb="1" eb="2">
      <t>トウ</t>
    </rPh>
    <rPh sb="5" eb="7">
      <t>シュサイ</t>
    </rPh>
    <rPh sb="16" eb="18">
      <t>シャシン</t>
    </rPh>
    <rPh sb="19" eb="21">
      <t>ドウガ</t>
    </rPh>
    <rPh sb="22" eb="24">
      <t>シヨウ</t>
    </rPh>
    <rPh sb="25" eb="27">
      <t>コウホウ</t>
    </rPh>
    <rPh sb="27" eb="29">
      <t>カツドウ</t>
    </rPh>
    <rPh sb="30" eb="32">
      <t>コクチ</t>
    </rPh>
    <rPh sb="32" eb="34">
      <t>カツドウ</t>
    </rPh>
    <phoneticPr fontId="1"/>
  </si>
  <si>
    <t>ふりがな</t>
    <phoneticPr fontId="1"/>
  </si>
  <si>
    <t>カテゴリー</t>
    <phoneticPr fontId="1"/>
  </si>
  <si>
    <t>帯同審判員登録</t>
    <rPh sb="0" eb="5">
      <t>タイドウシンパンイン</t>
    </rPh>
    <rPh sb="5" eb="7">
      <t>トウロク</t>
    </rPh>
    <phoneticPr fontId="1"/>
  </si>
  <si>
    <t>備考</t>
    <rPh sb="0" eb="2">
      <t>ビコウ</t>
    </rPh>
    <phoneticPr fontId="1"/>
  </si>
  <si>
    <t>第10回　日野町少年少女レスリング大会</t>
    <phoneticPr fontId="1"/>
  </si>
  <si>
    <t>クラブ名（正式名称）</t>
    <phoneticPr fontId="1"/>
  </si>
  <si>
    <t>振込先</t>
    <rPh sb="0" eb="2">
      <t>フリコミ</t>
    </rPh>
    <rPh sb="2" eb="3">
      <t>サキ</t>
    </rPh>
    <phoneticPr fontId="1"/>
  </si>
  <si>
    <t>チーム名</t>
    <rPh sb="3" eb="4">
      <t>メイ</t>
    </rPh>
    <phoneticPr fontId="1"/>
  </si>
  <si>
    <t>出場者氏名　※学年（低学年から）、階級の軽い順で記入をお願いします（中学生、高校生は男女別に、軽量級から記入）</t>
    <rPh sb="0" eb="1">
      <t>デ</t>
    </rPh>
    <rPh sb="1" eb="2">
      <t>バ</t>
    </rPh>
    <rPh sb="2" eb="3">
      <t>シャ</t>
    </rPh>
    <rPh sb="3" eb="4">
      <t>シ</t>
    </rPh>
    <rPh sb="4" eb="5">
      <t>メイ</t>
    </rPh>
    <phoneticPr fontId="6"/>
  </si>
  <si>
    <t>都道府県</t>
    <phoneticPr fontId="1"/>
  </si>
  <si>
    <t>申込人数×3,000円</t>
    <rPh sb="0" eb="2">
      <t>モウシコミ</t>
    </rPh>
    <rPh sb="2" eb="4">
      <t>ニンズウ</t>
    </rPh>
    <rPh sb="10" eb="11">
      <t>エン</t>
    </rPh>
    <phoneticPr fontId="1"/>
  </si>
  <si>
    <t>50kg級</t>
    <phoneticPr fontId="1"/>
  </si>
  <si>
    <t>+50kg級</t>
    <rPh sb="3" eb="6">
      <t>キログラム</t>
    </rPh>
    <phoneticPr fontId="1"/>
  </si>
  <si>
    <t>参加料はエントリー期間中(2026年1月12日～2月6日)に下記の口座にお振込ください。</t>
    <rPh sb="17" eb="18">
      <t>ネン</t>
    </rPh>
    <rPh sb="19" eb="20">
      <t>ガツ</t>
    </rPh>
    <rPh sb="22" eb="23">
      <t>ニチ</t>
    </rPh>
    <rPh sb="25" eb="26">
      <t>ガツ</t>
    </rPh>
    <rPh sb="27" eb="28">
      <t>ニチ</t>
    </rPh>
    <rPh sb="33" eb="35">
      <t>コウザ</t>
    </rPh>
    <phoneticPr fontId="1"/>
  </si>
  <si>
    <t>男子34㎏未満</t>
    <rPh sb="0" eb="2">
      <t>ダンシ</t>
    </rPh>
    <rPh sb="5" eb="7">
      <t>ミマン</t>
    </rPh>
    <phoneticPr fontId="1"/>
  </si>
  <si>
    <t>女子29㎏未満</t>
    <rPh sb="0" eb="2">
      <t>ジョシ</t>
    </rPh>
    <phoneticPr fontId="1"/>
  </si>
  <si>
    <t>男子45㎏未満</t>
    <rPh sb="0" eb="2">
      <t>ダンシ</t>
    </rPh>
    <rPh sb="5" eb="7">
      <t>ミマン</t>
    </rPh>
    <phoneticPr fontId="1"/>
  </si>
  <si>
    <t>女子43㎏未満</t>
    <rPh sb="0" eb="1">
      <t>オンナ</t>
    </rPh>
    <rPh sb="1" eb="2">
      <t>シ</t>
    </rPh>
    <rPh sb="5" eb="7">
      <t>ミマン</t>
    </rPh>
    <phoneticPr fontId="1"/>
  </si>
  <si>
    <t>・報道機関による撮影、放映、掲載および資料提供</t>
    <rPh sb="1" eb="3">
      <t>ホウドウ</t>
    </rPh>
    <rPh sb="3" eb="5">
      <t>キカン</t>
    </rPh>
    <rPh sb="8" eb="10">
      <t>サツエイ</t>
    </rPh>
    <rPh sb="11" eb="13">
      <t>ホウエイ</t>
    </rPh>
    <rPh sb="14" eb="16">
      <t>ケイサイ</t>
    </rPh>
    <rPh sb="19" eb="21">
      <t>シリョウ</t>
    </rPh>
    <rPh sb="21" eb="23">
      <t>テイキョウ</t>
    </rPh>
    <phoneticPr fontId="1"/>
  </si>
  <si>
    <t>・公式ホームページおよび公式SNS（Facebook、Instagram）へのプログラム、氏名、写真の掲載</t>
    <rPh sb="1" eb="3">
      <t>コウシキ</t>
    </rPh>
    <rPh sb="12" eb="14">
      <t>コウシキ</t>
    </rPh>
    <rPh sb="45" eb="47">
      <t>シメイ</t>
    </rPh>
    <rPh sb="48" eb="50">
      <t>シャシン</t>
    </rPh>
    <rPh sb="51" eb="53">
      <t>ケイサイ</t>
    </rPh>
    <phoneticPr fontId="1"/>
  </si>
  <si>
    <t>会場への交通、駐車場内での事故および大会での疾病や怪我等について、引率者および保護者の責任で参加します。</t>
    <rPh sb="0" eb="2">
      <t>カイジョウ</t>
    </rPh>
    <rPh sb="4" eb="6">
      <t>コウツウ</t>
    </rPh>
    <rPh sb="7" eb="10">
      <t>チュウシャジョウ</t>
    </rPh>
    <rPh sb="10" eb="11">
      <t>ナイ</t>
    </rPh>
    <rPh sb="13" eb="15">
      <t>ジコ</t>
    </rPh>
    <rPh sb="18" eb="20">
      <t>タイカイ</t>
    </rPh>
    <rPh sb="22" eb="24">
      <t>シッペイ</t>
    </rPh>
    <rPh sb="25" eb="27">
      <t>ケガ</t>
    </rPh>
    <rPh sb="27" eb="28">
      <t>トウ</t>
    </rPh>
    <rPh sb="33" eb="36">
      <t>インソツシャ</t>
    </rPh>
    <rPh sb="39" eb="42">
      <t>ホゴシャ</t>
    </rPh>
    <rPh sb="43" eb="45">
      <t>セキニン</t>
    </rPh>
    <rPh sb="46" eb="48">
      <t>サンカ</t>
    </rPh>
    <phoneticPr fontId="1"/>
  </si>
  <si>
    <t>大会要項を全て確認し、主催者の大会運営方法に同意しています。</t>
    <phoneticPr fontId="1"/>
  </si>
  <si>
    <t>①</t>
    <phoneticPr fontId="1"/>
  </si>
  <si>
    <t>個人情報の取扱いについて次の事項に同意しています。</t>
    <rPh sb="0" eb="2">
      <t>コジン</t>
    </rPh>
    <rPh sb="2" eb="4">
      <t>ジョウホウ</t>
    </rPh>
    <rPh sb="5" eb="7">
      <t>トリアツカ</t>
    </rPh>
    <rPh sb="12" eb="13">
      <t>ツギ</t>
    </rPh>
    <rPh sb="14" eb="16">
      <t>ジコウ</t>
    </rPh>
    <rPh sb="17" eb="19">
      <t>ドウイ</t>
    </rPh>
    <phoneticPr fontId="1"/>
  </si>
  <si>
    <t>・大会プログラム等への氏名の記載</t>
    <rPh sb="1" eb="3">
      <t>タイカイ</t>
    </rPh>
    <rPh sb="8" eb="9">
      <t>ナド</t>
    </rPh>
    <rPh sb="11" eb="13">
      <t>シメイ</t>
    </rPh>
    <rPh sb="14" eb="16">
      <t>キサイ</t>
    </rPh>
    <phoneticPr fontId="1"/>
  </si>
  <si>
    <t>参加申込時の確認事項および同意について</t>
    <phoneticPr fontId="1"/>
  </si>
  <si>
    <t>以上の確認事項についてすべての参加選手、保護者、引率者に</t>
    <phoneticPr fontId="1"/>
  </si>
  <si>
    <t>以下の事項について確認し、参加選手および保護者・引率者全員に同意を得た上でエントリーをお願い致します。</t>
    <rPh sb="0" eb="2">
      <t>イカ</t>
    </rPh>
    <phoneticPr fontId="1"/>
  </si>
  <si>
    <t>所属</t>
    <rPh sb="0" eb="2">
      <t>ショゾク</t>
    </rPh>
    <phoneticPr fontId="1"/>
  </si>
  <si>
    <t>№</t>
    <phoneticPr fontId="1"/>
  </si>
  <si>
    <t>例</t>
    <phoneticPr fontId="1"/>
  </si>
  <si>
    <t>現体重</t>
    <rPh sb="0" eb="3">
      <t>ゲンタイジュウ</t>
    </rPh>
    <phoneticPr fontId="1"/>
  </si>
  <si>
    <t>性別</t>
    <rPh sb="0" eb="2">
      <t>セイベツ</t>
    </rPh>
    <phoneticPr fontId="1"/>
  </si>
  <si>
    <t>経験年数・主な戦績</t>
    <phoneticPr fontId="1"/>
  </si>
  <si>
    <t>氏　名</t>
    <rPh sb="0" eb="1">
      <t>シ</t>
    </rPh>
    <rPh sb="2" eb="3">
      <t>メイ</t>
    </rPh>
    <phoneticPr fontId="1"/>
  </si>
  <si>
    <t>階級選択</t>
    <rPh sb="0" eb="3">
      <t>カイキュウセンタク</t>
    </rPh>
    <phoneticPr fontId="1"/>
  </si>
  <si>
    <t>カテゴリー</t>
    <phoneticPr fontId="6"/>
  </si>
  <si>
    <t>女子中学生</t>
    <rPh sb="0" eb="2">
      <t>ジョシ</t>
    </rPh>
    <rPh sb="2" eb="5">
      <t>チュウガクセイ</t>
    </rPh>
    <phoneticPr fontId="1"/>
  </si>
  <si>
    <t>男子高校生</t>
    <rPh sb="0" eb="2">
      <t>ダンシ</t>
    </rPh>
    <rPh sb="2" eb="5">
      <t>コウコウセイ</t>
    </rPh>
    <phoneticPr fontId="1"/>
  </si>
  <si>
    <t>女子高校生</t>
    <rPh sb="0" eb="2">
      <t>ジョシ</t>
    </rPh>
    <rPh sb="2" eb="5">
      <t>コウコウセイ</t>
    </rPh>
    <phoneticPr fontId="1"/>
  </si>
  <si>
    <t>男子中学生</t>
    <rPh sb="0" eb="2">
      <t>ダンシ</t>
    </rPh>
    <rPh sb="2" eb="4">
      <t>チュウガク</t>
    </rPh>
    <phoneticPr fontId="1"/>
  </si>
  <si>
    <t>34㎏未満</t>
    <rPh sb="3" eb="5">
      <t>ミマン</t>
    </rPh>
    <phoneticPr fontId="1"/>
  </si>
  <si>
    <t>45㎏未満</t>
    <rPh sb="3" eb="5">
      <t>ミマン</t>
    </rPh>
    <phoneticPr fontId="1"/>
  </si>
  <si>
    <t>29㎏未満</t>
    <phoneticPr fontId="1"/>
  </si>
  <si>
    <t>43㎏未満</t>
    <rPh sb="3" eb="5">
      <t>ミマン</t>
    </rPh>
    <phoneticPr fontId="1"/>
  </si>
  <si>
    <t>中学生男子</t>
    <rPh sb="0" eb="3">
      <t>チュウガクセイ</t>
    </rPh>
    <rPh sb="3" eb="5">
      <t>ダンシ</t>
    </rPh>
    <phoneticPr fontId="1"/>
  </si>
  <si>
    <t>中学生女子</t>
    <rPh sb="0" eb="3">
      <t>チュウガクセイ</t>
    </rPh>
    <rPh sb="3" eb="5">
      <t>ジョシ</t>
    </rPh>
    <phoneticPr fontId="1"/>
  </si>
  <si>
    <t>高校生男子</t>
    <rPh sb="0" eb="3">
      <t>コウコウセイ</t>
    </rPh>
    <rPh sb="3" eb="5">
      <t>ダンシ</t>
    </rPh>
    <phoneticPr fontId="1"/>
  </si>
  <si>
    <t>高校生女子</t>
    <rPh sb="0" eb="3">
      <t>コウコウセイ</t>
    </rPh>
    <rPh sb="3" eb="5">
      <t>ジョシ</t>
    </rPh>
    <phoneticPr fontId="1"/>
  </si>
  <si>
    <t>3月7日（土）審判員(幼年、小学生)</t>
    <rPh sb="1" eb="2">
      <t>ガツ</t>
    </rPh>
    <rPh sb="3" eb="4">
      <t>ニチ</t>
    </rPh>
    <rPh sb="5" eb="6">
      <t>ド</t>
    </rPh>
    <rPh sb="7" eb="10">
      <t>シンパンイン</t>
    </rPh>
    <rPh sb="11" eb="13">
      <t>ヨウネン</t>
    </rPh>
    <rPh sb="14" eb="17">
      <t>ショウガクセイ</t>
    </rPh>
    <phoneticPr fontId="1"/>
  </si>
  <si>
    <t>3月8日（日）審判員(中学生、高校生)</t>
    <rPh sb="11" eb="14">
      <t>チュウガクセイ</t>
    </rPh>
    <rPh sb="15" eb="18">
      <t>コウコウセイ</t>
    </rPh>
    <phoneticPr fontId="1"/>
  </si>
  <si>
    <t>選択してください。</t>
  </si>
  <si>
    <t>HINO　TARO</t>
    <phoneticPr fontId="1"/>
  </si>
  <si>
    <t>SHIGA　JIRO</t>
    <phoneticPr fontId="1"/>
  </si>
  <si>
    <t>FURIGANA</t>
    <phoneticPr fontId="1"/>
  </si>
  <si>
    <r>
      <t xml:space="preserve">FURIGANA
（ふりなが）
</t>
    </r>
    <r>
      <rPr>
        <b/>
        <sz val="10"/>
        <color rgb="FFFF0000"/>
        <rFont val="BIZ UDゴシック"/>
        <family val="3"/>
        <charset val="128"/>
      </rPr>
      <t>※ローマ字ヘボン式</t>
    </r>
    <rPh sb="20" eb="21">
      <t>ジ</t>
    </rPh>
    <rPh sb="24" eb="25">
      <t>シキ</t>
    </rPh>
    <phoneticPr fontId="6"/>
  </si>
  <si>
    <r>
      <rPr>
        <b/>
        <sz val="11"/>
        <color rgb="FFFF0000"/>
        <rFont val="BIZ UDゴシック"/>
        <family val="3"/>
        <charset val="128"/>
      </rPr>
      <t>・大会参加者による写真撮影とSNS等への掲載</t>
    </r>
    <r>
      <rPr>
        <sz val="11"/>
        <rFont val="BIZ UDゴシック"/>
        <family val="3"/>
        <charset val="128"/>
      </rPr>
      <t xml:space="preserve">
　※レスリングの普及促進のため、SNS等を活用したフォトコンテストを計画しています。応募者（撮影者）の他チームの参加者、保護者、チーム関係者が応募
    作品に写りこむことがあります。被写体となる可能性について事前に了承してください。フォトコンテストの要項は開催日までに別に定めます。</t>
    </r>
    <rPh sb="1" eb="3">
      <t>タイカイ</t>
    </rPh>
    <rPh sb="3" eb="6">
      <t>サンカシャ</t>
    </rPh>
    <rPh sb="9" eb="13">
      <t>シャシンサツエイ</t>
    </rPh>
    <rPh sb="17" eb="18">
      <t>トウ</t>
    </rPh>
    <rPh sb="20" eb="22">
      <t>ケイサイ</t>
    </rPh>
    <rPh sb="31" eb="35">
      <t>フキュウソクシン</t>
    </rPh>
    <rPh sb="42" eb="43">
      <t>トウ</t>
    </rPh>
    <rPh sb="44" eb="46">
      <t>カツヨウ</t>
    </rPh>
    <rPh sb="57" eb="59">
      <t>ケイカク</t>
    </rPh>
    <rPh sb="65" eb="68">
      <t>オウボシャ</t>
    </rPh>
    <rPh sb="69" eb="72">
      <t>サツエイシャ</t>
    </rPh>
    <rPh sb="74" eb="75">
      <t>タ</t>
    </rPh>
    <rPh sb="79" eb="82">
      <t>サンカシャ</t>
    </rPh>
    <rPh sb="83" eb="86">
      <t>ホゴシャ</t>
    </rPh>
    <rPh sb="94" eb="96">
      <t>オウボ</t>
    </rPh>
    <rPh sb="101" eb="103">
      <t>サクヒン</t>
    </rPh>
    <rPh sb="104" eb="105">
      <t>ウツ</t>
    </rPh>
    <rPh sb="116" eb="119">
      <t>ヒシャタイ</t>
    </rPh>
    <rPh sb="122" eb="125">
      <t>カノウセイ</t>
    </rPh>
    <rPh sb="129" eb="131">
      <t>ジゼン</t>
    </rPh>
    <rPh sb="132" eb="134">
      <t>リョウショウ</t>
    </rPh>
    <rPh sb="150" eb="152">
      <t>ヨウコウ</t>
    </rPh>
    <rPh sb="153" eb="156">
      <t>カイサイビ</t>
    </rPh>
    <rPh sb="159" eb="160">
      <t>ベツ</t>
    </rPh>
    <rPh sb="161" eb="162">
      <t>サダ</t>
    </rPh>
    <phoneticPr fontId="1"/>
  </si>
  <si>
    <t>第11回日野レスリング選手権大会</t>
    <rPh sb="0" eb="1">
      <t>ダイ</t>
    </rPh>
    <rPh sb="3" eb="4">
      <t>カイ</t>
    </rPh>
    <rPh sb="4" eb="6">
      <t>ヒノ</t>
    </rPh>
    <rPh sb="11" eb="14">
      <t>センシュケン</t>
    </rPh>
    <rPh sb="14" eb="16">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</si>
</sst>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0.0_ "/>
  </numFmts>
  <fonts count="4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6"/>
      <color theme="1"/>
      <name val="HG丸ｺﾞｼｯｸM-PRO"/>
      <family val="3"/>
      <charset val="128"/>
    </font>
    <font>
      <sz val="12"/>
      <name val="HG丸ｺﾞｼｯｸM-PRO"/>
      <family val="3"/>
      <charset val="128"/>
    </font>
    <font>
      <sz val="11"/>
      <name val="HG丸ｺﾞｼｯｸM-PRO"/>
      <family val="3"/>
      <charset val="128"/>
    </font>
    <font>
      <sz val="6"/>
      <name val="ＭＳ Ｐゴシック"/>
      <family val="3"/>
      <charset val="128"/>
    </font>
    <font>
      <sz val="10"/>
      <name val="HG丸ｺﾞｼｯｸM-PRO"/>
      <family val="3"/>
      <charset val="128"/>
    </font>
    <font>
      <sz val="16"/>
      <name val="HG丸ｺﾞｼｯｸM-PRO"/>
      <family val="3"/>
      <charset val="128"/>
    </font>
    <font>
      <u/>
      <sz val="11"/>
      <color theme="10"/>
      <name val="ＭＳ Ｐゴシック"/>
      <family val="2"/>
      <charset val="128"/>
      <scheme val="minor"/>
    </font>
    <font>
      <sz val="11"/>
      <name val="ＭＳ Ｐゴシック"/>
      <family val="3"/>
      <charset val="128"/>
    </font>
    <font>
      <sz val="10"/>
      <color theme="1"/>
      <name val="HG丸ｺﾞｼｯｸM-PRO"/>
      <family val="3"/>
      <charset val="128"/>
    </font>
    <font>
      <sz val="11"/>
      <color rgb="FFFF0000"/>
      <name val="HG丸ｺﾞｼｯｸM-PRO"/>
      <family val="3"/>
      <charset val="128"/>
    </font>
    <font>
      <sz val="11"/>
      <color rgb="FF392A26"/>
      <name val="HG丸ｺﾞｼｯｸM-PRO"/>
      <family val="3"/>
      <charset val="128"/>
    </font>
    <font>
      <u/>
      <sz val="11"/>
      <color theme="1"/>
      <name val="HG丸ｺﾞｼｯｸM-PRO"/>
      <family val="3"/>
      <charset val="128"/>
    </font>
    <font>
      <sz val="12"/>
      <color theme="0"/>
      <name val="HG丸ｺﾞｼｯｸM-PRO"/>
      <family val="3"/>
      <charset val="128"/>
    </font>
    <font>
      <sz val="18"/>
      <color theme="1"/>
      <name val="HG丸ｺﾞｼｯｸM-PRO"/>
      <family val="3"/>
      <charset val="128"/>
    </font>
    <font>
      <sz val="12"/>
      <color rgb="FFFF0000"/>
      <name val="HG丸ｺﾞｼｯｸM-PRO"/>
      <family val="3"/>
      <charset val="128"/>
    </font>
    <font>
      <sz val="20"/>
      <color theme="1"/>
      <name val="BIZ UDゴシック"/>
      <family val="3"/>
      <charset val="128"/>
    </font>
    <font>
      <sz val="11"/>
      <color theme="1"/>
      <name val="BIZ UDゴシック"/>
      <family val="3"/>
      <charset val="128"/>
    </font>
    <font>
      <sz val="10"/>
      <name val="BIZ UDゴシック"/>
      <family val="3"/>
      <charset val="128"/>
    </font>
    <font>
      <sz val="12"/>
      <name val="BIZ UDゴシック"/>
      <family val="3"/>
      <charset val="128"/>
    </font>
    <font>
      <sz val="12"/>
      <color theme="0"/>
      <name val="BIZ UDゴシック"/>
      <family val="3"/>
      <charset val="128"/>
    </font>
    <font>
      <sz val="11"/>
      <color theme="0"/>
      <name val="BIZ UDゴシック"/>
      <family val="3"/>
      <charset val="128"/>
    </font>
    <font>
      <sz val="16"/>
      <color theme="1"/>
      <name val="BIZ UDゴシック"/>
      <family val="3"/>
      <charset val="128"/>
    </font>
    <font>
      <sz val="28"/>
      <color theme="1"/>
      <name val="BIZ UDゴシック"/>
      <family val="3"/>
      <charset val="128"/>
    </font>
    <font>
      <sz val="14"/>
      <color theme="1"/>
      <name val="BIZ UDゴシック"/>
      <family val="3"/>
      <charset val="128"/>
    </font>
    <font>
      <sz val="14"/>
      <color theme="0"/>
      <name val="BIZ UDゴシック"/>
      <family val="3"/>
      <charset val="128"/>
    </font>
    <font>
      <sz val="12"/>
      <color theme="9" tint="0.39997558519241921"/>
      <name val="BIZ UDゴシック"/>
      <family val="3"/>
      <charset val="128"/>
    </font>
    <font>
      <sz val="16"/>
      <name val="BIZ UDゴシック"/>
      <family val="3"/>
      <charset val="128"/>
    </font>
    <font>
      <sz val="11"/>
      <name val="BIZ UDゴシック"/>
      <family val="3"/>
      <charset val="128"/>
    </font>
    <font>
      <sz val="10"/>
      <color theme="1"/>
      <name val="BIZ UDゴシック"/>
      <family val="3"/>
      <charset val="128"/>
    </font>
    <font>
      <sz val="26"/>
      <color theme="0"/>
      <name val="BIZ UDゴシック"/>
      <family val="3"/>
      <charset val="128"/>
    </font>
    <font>
      <b/>
      <sz val="11"/>
      <color rgb="FFFF0000"/>
      <name val="BIZ UDゴシック"/>
      <family val="3"/>
      <charset val="128"/>
    </font>
    <font>
      <sz val="9"/>
      <color indexed="81"/>
      <name val="BIZ UDゴシック"/>
      <family val="3"/>
      <charset val="128"/>
    </font>
    <font>
      <b/>
      <sz val="18"/>
      <color indexed="81"/>
      <name val="BIZ UDゴシック"/>
      <family val="3"/>
      <charset val="128"/>
    </font>
    <font>
      <sz val="20"/>
      <color indexed="81"/>
      <name val="BIZ UDゴシック"/>
      <family val="3"/>
      <charset val="128"/>
    </font>
    <font>
      <u val="double"/>
      <sz val="12"/>
      <color indexed="10"/>
      <name val="BIZ UDゴシック"/>
      <family val="3"/>
      <charset val="128"/>
    </font>
    <font>
      <b/>
      <u val="double"/>
      <sz val="24"/>
      <color indexed="10"/>
      <name val="BIZ UDゴシック"/>
      <family val="3"/>
      <charset val="128"/>
    </font>
    <font>
      <b/>
      <sz val="10"/>
      <color rgb="FFFF0000"/>
      <name val="BIZ UD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s>
  <cellStyleXfs count="5">
    <xf numFmtId="0" fontId="0" fillId="0" borderId="0">
      <alignment vertical="center"/>
    </xf>
    <xf numFmtId="0" fontId="9" fillId="0" borderId="0" applyNumberFormat="0" applyFill="0" applyBorder="0" applyAlignment="0" applyProtection="0">
      <alignment vertical="center"/>
    </xf>
    <xf numFmtId="38" fontId="10" fillId="0" borderId="0" applyFont="0" applyFill="0" applyBorder="0" applyAlignment="0" applyProtection="0"/>
    <xf numFmtId="0" fontId="10" fillId="0" borderId="0"/>
    <xf numFmtId="0" fontId="9" fillId="0" borderId="0" applyNumberFormat="0" applyFill="0" applyBorder="0" applyAlignment="0" applyProtection="0">
      <alignment vertical="center"/>
    </xf>
  </cellStyleXfs>
  <cellXfs count="2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13" xfId="0" applyFont="1" applyBorder="1">
      <alignment vertical="center"/>
    </xf>
    <xf numFmtId="0" fontId="2" fillId="0" borderId="7" xfId="0" applyFont="1" applyBorder="1">
      <alignment vertical="center"/>
    </xf>
    <xf numFmtId="0" fontId="17" fillId="0" borderId="0" xfId="0" applyFont="1" applyAlignment="1">
      <alignment horizontal="left" vertical="center"/>
    </xf>
    <xf numFmtId="0" fontId="16" fillId="0" borderId="0" xfId="0" applyFont="1" applyAlignment="1">
      <alignment horizontal="centerContinuous" vertical="center"/>
    </xf>
    <xf numFmtId="0" fontId="3" fillId="0" borderId="0" xfId="0" applyFont="1" applyAlignment="1">
      <alignment horizontal="centerContinuous" vertical="center"/>
    </xf>
    <xf numFmtId="0" fontId="2" fillId="5" borderId="0" xfId="0" applyFont="1" applyFill="1" applyAlignment="1">
      <alignment vertical="top"/>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horizontal="left" vertical="center"/>
    </xf>
    <xf numFmtId="0" fontId="2" fillId="0" borderId="6" xfId="0" applyFont="1" applyBorder="1" applyAlignment="1">
      <alignment horizontal="center" vertical="center"/>
    </xf>
    <xf numFmtId="0" fontId="9" fillId="0" borderId="0" xfId="4">
      <alignment vertical="center"/>
    </xf>
    <xf numFmtId="0" fontId="2" fillId="0" borderId="0" xfId="0" applyFont="1" applyAlignment="1">
      <alignment horizontal="right" vertical="center"/>
    </xf>
    <xf numFmtId="0" fontId="0" fillId="0" borderId="0" xfId="0" quotePrefix="1">
      <alignment vertic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5" borderId="0" xfId="0" applyFont="1" applyFill="1" applyAlignment="1">
      <alignment horizontal="left" vertical="top"/>
    </xf>
    <xf numFmtId="0" fontId="2" fillId="5" borderId="0" xfId="0" applyFont="1" applyFill="1" applyAlignment="1">
      <alignment horizontal="center" vertical="top"/>
    </xf>
    <xf numFmtId="0" fontId="2" fillId="0" borderId="0" xfId="0" applyFont="1" applyAlignment="1">
      <alignment horizontal="left" vertical="top" shrinkToFit="1"/>
    </xf>
    <xf numFmtId="0" fontId="2" fillId="0" borderId="13" xfId="0" applyFont="1" applyBorder="1" applyAlignment="1">
      <alignment horizontal="left" vertical="center"/>
    </xf>
    <xf numFmtId="0" fontId="2" fillId="0" borderId="6" xfId="0" applyFont="1" applyBorder="1" applyAlignment="1">
      <alignment horizontal="left" vertical="center"/>
    </xf>
    <xf numFmtId="176" fontId="2" fillId="0" borderId="3" xfId="0" applyNumberFormat="1"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8" xfId="0" applyFont="1" applyBorder="1" applyAlignment="1">
      <alignment vertical="top" wrapText="1"/>
    </xf>
    <xf numFmtId="0" fontId="2" fillId="0" borderId="12" xfId="0" applyFont="1" applyBorder="1" applyAlignment="1">
      <alignment vertical="top" wrapText="1"/>
    </xf>
    <xf numFmtId="0" fontId="2" fillId="0" borderId="10" xfId="0" applyFont="1" applyBorder="1" applyAlignment="1">
      <alignment vertical="top" wrapText="1"/>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6" xfId="0" applyFont="1" applyBorder="1" applyAlignment="1" applyProtection="1">
      <alignment horizontal="center" vertical="center" wrapText="1"/>
      <protection locked="0"/>
    </xf>
    <xf numFmtId="0" fontId="5" fillId="0" borderId="0" xfId="0" applyFont="1" applyProtection="1">
      <alignment vertical="center"/>
      <protection locked="0"/>
    </xf>
    <xf numFmtId="0" fontId="7" fillId="0" borderId="0" xfId="0" applyFont="1" applyProtection="1">
      <alignment vertical="center"/>
      <protection locked="0"/>
    </xf>
    <xf numFmtId="0" fontId="2" fillId="0" borderId="0" xfId="0" applyFont="1" applyProtection="1">
      <alignment vertical="center"/>
      <protection locked="0"/>
    </xf>
    <xf numFmtId="0" fontId="15" fillId="0" borderId="0" xfId="0" applyFont="1" applyAlignment="1" applyProtection="1">
      <alignment vertical="center" wrapText="1"/>
      <protection locked="0"/>
    </xf>
    <xf numFmtId="0" fontId="4" fillId="0" borderId="0" xfId="0" applyFont="1" applyAlignment="1">
      <alignment horizontal="center" vertical="center"/>
    </xf>
    <xf numFmtId="0" fontId="4" fillId="0" borderId="0" xfId="0" applyFont="1">
      <alignment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wrapText="1"/>
    </xf>
    <xf numFmtId="0" fontId="2" fillId="2" borderId="3" xfId="0" applyFont="1" applyFill="1" applyBorder="1" applyAlignment="1">
      <alignment horizontal="centerContinuous" vertical="center"/>
    </xf>
    <xf numFmtId="0" fontId="2" fillId="3" borderId="11" xfId="0" applyFont="1" applyFill="1" applyBorder="1" applyAlignment="1">
      <alignment horizontal="centerContinuous" vertical="center"/>
    </xf>
    <xf numFmtId="0" fontId="2" fillId="3" borderId="9" xfId="0" applyFont="1" applyFill="1" applyBorder="1" applyAlignment="1">
      <alignment horizontal="centerContinuous" vertical="center"/>
    </xf>
    <xf numFmtId="0" fontId="4" fillId="0" borderId="6" xfId="0" applyFont="1" applyBorder="1" applyAlignment="1">
      <alignment horizontal="center" vertical="center" wrapText="1"/>
    </xf>
    <xf numFmtId="0" fontId="8" fillId="2" borderId="4"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7" fillId="0" borderId="0" xfId="0" applyFont="1">
      <alignment vertical="center"/>
    </xf>
    <xf numFmtId="0" fontId="11" fillId="0" borderId="0" xfId="0" applyFont="1" applyAlignment="1">
      <alignment horizontal="center" vertical="center"/>
    </xf>
    <xf numFmtId="0" fontId="19" fillId="7" borderId="15" xfId="0" applyFont="1" applyFill="1" applyBorder="1" applyAlignment="1">
      <alignment horizontal="center" vertical="center" shrinkToFit="1"/>
    </xf>
    <xf numFmtId="0" fontId="21" fillId="7" borderId="15" xfId="0" applyFont="1" applyFill="1" applyBorder="1" applyAlignment="1">
      <alignment horizontal="center" vertical="center" shrinkToFit="1"/>
    </xf>
    <xf numFmtId="0" fontId="19" fillId="7" borderId="15" xfId="0" applyFont="1" applyFill="1" applyBorder="1" applyAlignment="1">
      <alignment horizontal="left" vertical="center" indent="1" shrinkToFit="1"/>
    </xf>
    <xf numFmtId="0" fontId="20" fillId="7" borderId="15" xfId="0" applyFont="1" applyFill="1" applyBorder="1" applyAlignment="1">
      <alignment horizontal="left" vertical="center" indent="1" shrinkToFit="1"/>
    </xf>
    <xf numFmtId="0" fontId="21" fillId="7" borderId="15" xfId="0" applyFont="1" applyFill="1" applyBorder="1" applyAlignment="1">
      <alignment horizontal="left" vertical="center" indent="1" shrinkToFit="1"/>
    </xf>
    <xf numFmtId="0" fontId="7" fillId="0" borderId="6" xfId="0" applyFont="1" applyBorder="1">
      <alignment vertical="center"/>
    </xf>
    <xf numFmtId="0" fontId="11" fillId="0" borderId="6" xfId="0" applyFont="1" applyBorder="1">
      <alignment vertical="center"/>
    </xf>
    <xf numFmtId="0" fontId="11" fillId="0" borderId="6" xfId="0" applyFont="1" applyBorder="1" applyAlignment="1">
      <alignment horizontal="center" vertical="center"/>
    </xf>
    <xf numFmtId="0" fontId="7" fillId="0" borderId="10" xfId="0" applyFont="1" applyBorder="1">
      <alignment vertical="center"/>
    </xf>
    <xf numFmtId="0" fontId="21" fillId="0" borderId="14" xfId="0" applyFont="1" applyBorder="1" applyAlignment="1" applyProtection="1">
      <alignment horizontal="left" vertical="center" indent="1" shrinkToFit="1"/>
      <protection locked="0"/>
    </xf>
    <xf numFmtId="0" fontId="21" fillId="0" borderId="14" xfId="0" applyFont="1" applyBorder="1" applyAlignment="1" applyProtection="1">
      <alignment horizontal="center" vertical="center" shrinkToFit="1"/>
      <protection locked="0"/>
    </xf>
    <xf numFmtId="0" fontId="21" fillId="0" borderId="14" xfId="0" quotePrefix="1" applyFont="1" applyBorder="1" applyAlignment="1" applyProtection="1">
      <alignment horizontal="left" vertical="center" indent="1" shrinkToFit="1"/>
      <protection locked="0"/>
    </xf>
    <xf numFmtId="177" fontId="21" fillId="0" borderId="14" xfId="0" applyNumberFormat="1" applyFont="1" applyBorder="1" applyAlignment="1" applyProtection="1">
      <alignment horizontal="center" vertical="center" shrinkToFit="1"/>
      <protection locked="0"/>
    </xf>
    <xf numFmtId="0" fontId="19" fillId="7" borderId="1" xfId="0" applyFont="1" applyFill="1" applyBorder="1" applyAlignment="1">
      <alignment horizontal="left" vertical="center" indent="1" shrinkToFit="1"/>
    </xf>
    <xf numFmtId="0" fontId="20" fillId="7" borderId="1" xfId="0" applyFont="1" applyFill="1" applyBorder="1" applyAlignment="1">
      <alignment horizontal="left" vertical="center" indent="1" shrinkToFit="1"/>
    </xf>
    <xf numFmtId="0" fontId="19" fillId="7" borderId="1" xfId="0" applyFont="1" applyFill="1" applyBorder="1" applyAlignment="1">
      <alignment horizontal="center" vertical="center" shrinkToFit="1"/>
    </xf>
    <xf numFmtId="0" fontId="21" fillId="7" borderId="1" xfId="0" applyFont="1" applyFill="1" applyBorder="1" applyAlignment="1">
      <alignment horizontal="left" vertical="center" indent="1" shrinkToFit="1"/>
    </xf>
    <xf numFmtId="0" fontId="21" fillId="7" borderId="1" xfId="0" applyFont="1" applyFill="1" applyBorder="1" applyAlignment="1">
      <alignment horizontal="center" vertical="center" shrinkToFit="1"/>
    </xf>
    <xf numFmtId="0" fontId="21" fillId="0" borderId="13" xfId="0" applyFont="1" applyBorder="1" applyAlignment="1" applyProtection="1">
      <alignment vertical="center" shrinkToFit="1"/>
      <protection locked="0"/>
    </xf>
    <xf numFmtId="0" fontId="15" fillId="0" borderId="0" xfId="0" applyFont="1" applyProtection="1">
      <alignment vertical="center"/>
      <protection locked="0"/>
    </xf>
    <xf numFmtId="0" fontId="23" fillId="0" borderId="24" xfId="0" applyFont="1" applyBorder="1" applyAlignment="1" applyProtection="1">
      <alignment horizontal="center" vertical="center" shrinkToFit="1"/>
      <protection locked="0"/>
    </xf>
    <xf numFmtId="177" fontId="23" fillId="0" borderId="24" xfId="0" applyNumberFormat="1"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protection locked="0"/>
    </xf>
    <xf numFmtId="0" fontId="24" fillId="2" borderId="9" xfId="0" applyFont="1" applyFill="1" applyBorder="1" applyAlignment="1">
      <alignment horizontal="centerContinuous" vertical="center"/>
    </xf>
    <xf numFmtId="0" fontId="24" fillId="2" borderId="7" xfId="0" applyFont="1" applyFill="1" applyBorder="1" applyAlignment="1">
      <alignment horizontal="centerContinuous" vertical="center"/>
    </xf>
    <xf numFmtId="0" fontId="24" fillId="2" borderId="8" xfId="0" applyFont="1" applyFill="1" applyBorder="1" applyAlignment="1">
      <alignment horizontal="centerContinuous" vertical="center"/>
    </xf>
    <xf numFmtId="0" fontId="19" fillId="2" borderId="11" xfId="0" applyFont="1" applyFill="1" applyBorder="1" applyAlignment="1">
      <alignment horizontal="centerContinuous" vertical="center"/>
    </xf>
    <xf numFmtId="0" fontId="19" fillId="2" borderId="6"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21" fillId="3" borderId="3" xfId="0" applyFont="1" applyFill="1" applyBorder="1">
      <alignment vertical="center"/>
    </xf>
    <xf numFmtId="0" fontId="21" fillId="3" borderId="5" xfId="0" applyFont="1" applyFill="1" applyBorder="1" applyAlignment="1">
      <alignment horizontal="left" vertical="center" indent="2"/>
    </xf>
    <xf numFmtId="0" fontId="21" fillId="3" borderId="1"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19" fillId="3" borderId="2" xfId="0" applyFont="1" applyFill="1" applyBorder="1" applyAlignment="1">
      <alignment horizontal="center" vertical="center"/>
    </xf>
    <xf numFmtId="0" fontId="19" fillId="3" borderId="2" xfId="0" applyFont="1" applyFill="1" applyBorder="1" applyAlignment="1">
      <alignment horizontal="centerContinuous" vertical="center"/>
    </xf>
    <xf numFmtId="0" fontId="26" fillId="3" borderId="1" xfId="0" applyFont="1" applyFill="1" applyBorder="1" applyAlignment="1">
      <alignment vertical="center" wrapText="1"/>
    </xf>
    <xf numFmtId="0" fontId="27" fillId="8" borderId="9" xfId="0" applyFont="1" applyFill="1" applyBorder="1" applyAlignment="1">
      <alignment horizontal="centerContinuous" vertical="center"/>
    </xf>
    <xf numFmtId="0" fontId="27" fillId="8" borderId="7" xfId="0" applyFont="1" applyFill="1" applyBorder="1" applyAlignment="1">
      <alignment horizontal="centerContinuous" vertical="center"/>
    </xf>
    <xf numFmtId="0" fontId="27" fillId="8" borderId="8" xfId="0" applyFont="1" applyFill="1" applyBorder="1" applyAlignment="1">
      <alignment horizontal="centerContinuous" vertical="center"/>
    </xf>
    <xf numFmtId="0" fontId="19" fillId="3" borderId="13" xfId="0" applyFont="1" applyFill="1" applyBorder="1">
      <alignment vertical="center"/>
    </xf>
    <xf numFmtId="0" fontId="26" fillId="3" borderId="14" xfId="0" applyFont="1" applyFill="1" applyBorder="1" applyAlignment="1">
      <alignment horizontal="centerContinuous" vertical="center"/>
    </xf>
    <xf numFmtId="0" fontId="26" fillId="3" borderId="14" xfId="0" applyFont="1" applyFill="1" applyBorder="1" applyAlignment="1">
      <alignment horizontal="centerContinuous" vertical="center" shrinkToFit="1"/>
    </xf>
    <xf numFmtId="0" fontId="19" fillId="3" borderId="11" xfId="0" applyFont="1" applyFill="1" applyBorder="1">
      <alignment vertical="center"/>
    </xf>
    <xf numFmtId="0" fontId="26" fillId="3" borderId="2" xfId="0" applyFont="1" applyFill="1" applyBorder="1" applyAlignment="1">
      <alignment horizontal="centerContinuous" vertical="center"/>
    </xf>
    <xf numFmtId="0" fontId="21" fillId="2" borderId="4" xfId="0" applyFont="1" applyFill="1" applyBorder="1" applyAlignment="1">
      <alignment horizontal="centerContinuous" vertical="center"/>
    </xf>
    <xf numFmtId="0" fontId="21" fillId="2" borderId="5" xfId="0" applyFont="1" applyFill="1" applyBorder="1" applyAlignment="1">
      <alignment horizontal="centerContinuous" vertical="center" wrapText="1"/>
    </xf>
    <xf numFmtId="0" fontId="21" fillId="3" borderId="0" xfId="0" applyFont="1" applyFill="1" applyAlignment="1">
      <alignment horizontal="centerContinuous" vertical="center"/>
    </xf>
    <xf numFmtId="0" fontId="21" fillId="3" borderId="20" xfId="0" applyFont="1" applyFill="1" applyBorder="1" applyAlignment="1">
      <alignment horizontal="centerContinuous" vertical="center"/>
    </xf>
    <xf numFmtId="0" fontId="28" fillId="3" borderId="22" xfId="0" applyFont="1" applyFill="1" applyBorder="1" applyAlignment="1">
      <alignment horizontal="centerContinuous" vertical="center" wrapText="1"/>
    </xf>
    <xf numFmtId="0" fontId="21" fillId="2" borderId="1"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3" xfId="0" applyFont="1" applyFill="1" applyBorder="1" applyAlignment="1">
      <alignment horizontal="centerContinuous" vertical="center" shrinkToFit="1"/>
    </xf>
    <xf numFmtId="0" fontId="21" fillId="2" borderId="21" xfId="0" applyFont="1" applyFill="1" applyBorder="1" applyAlignment="1">
      <alignment horizontal="center" vertical="center"/>
    </xf>
    <xf numFmtId="0" fontId="21" fillId="0" borderId="1" xfId="0" applyFont="1" applyBorder="1" applyAlignment="1" applyProtection="1">
      <alignment horizontal="left" vertical="center" indent="1" shrinkToFit="1"/>
      <protection locked="0"/>
    </xf>
    <xf numFmtId="0" fontId="21" fillId="0" borderId="3" xfId="0" applyFont="1" applyBorder="1" applyAlignment="1" applyProtection="1">
      <alignment horizontal="center" vertical="center" shrinkToFit="1"/>
      <protection locked="0"/>
    </xf>
    <xf numFmtId="0" fontId="21" fillId="0" borderId="21" xfId="0" applyFont="1" applyBorder="1" applyAlignment="1" applyProtection="1">
      <alignment horizontal="left" vertical="center" indent="1" shrinkToFit="1"/>
      <protection locked="0"/>
    </xf>
    <xf numFmtId="0" fontId="21" fillId="0" borderId="3" xfId="0" applyFont="1" applyBorder="1" applyAlignment="1" applyProtection="1">
      <alignment horizontal="left" vertical="center" indent="1" shrinkToFit="1"/>
      <protection locked="0"/>
    </xf>
    <xf numFmtId="0" fontId="21" fillId="0" borderId="21" xfId="0" applyFont="1" applyBorder="1" applyAlignment="1" applyProtection="1">
      <alignment horizontal="left" vertical="top" wrapText="1" shrinkToFit="1"/>
      <protection locked="0"/>
    </xf>
    <xf numFmtId="0" fontId="21" fillId="3" borderId="6" xfId="0" applyFont="1" applyFill="1" applyBorder="1">
      <alignment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wrapText="1"/>
    </xf>
    <xf numFmtId="0" fontId="29" fillId="2" borderId="4" xfId="0" applyFont="1" applyFill="1" applyBorder="1" applyAlignment="1">
      <alignment horizontal="centerContinuous" vertical="center"/>
    </xf>
    <xf numFmtId="0" fontId="29" fillId="2" borderId="5" xfId="0" applyFont="1" applyFill="1" applyBorder="1" applyAlignment="1">
      <alignment horizontal="centerContinuous" vertical="center"/>
    </xf>
    <xf numFmtId="0" fontId="29" fillId="0" borderId="7" xfId="0" applyFont="1" applyBorder="1" applyAlignment="1">
      <alignment horizontal="centerContinuous" vertical="center"/>
    </xf>
    <xf numFmtId="0" fontId="29" fillId="0" borderId="8" xfId="0" applyFont="1" applyBorder="1" applyAlignment="1">
      <alignment horizontal="centerContinuous" vertical="center"/>
    </xf>
    <xf numFmtId="0" fontId="2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20" fillId="0" borderId="12" xfId="0" applyFont="1" applyBorder="1">
      <alignment vertical="center"/>
    </xf>
    <xf numFmtId="0" fontId="20" fillId="0" borderId="0" xfId="0" applyFont="1" applyProtection="1">
      <alignment vertical="center"/>
      <protection locked="0"/>
    </xf>
    <xf numFmtId="0" fontId="19" fillId="0" borderId="0" xfId="0" applyFont="1" applyAlignment="1">
      <alignment horizontal="righ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10" xfId="0" applyFont="1" applyBorder="1">
      <alignment vertical="center"/>
    </xf>
    <xf numFmtId="0" fontId="19" fillId="4" borderId="1" xfId="0" applyFont="1" applyFill="1" applyBorder="1" applyAlignment="1">
      <alignment horizontal="center" vertical="center" shrinkToFit="1"/>
    </xf>
    <xf numFmtId="0" fontId="19" fillId="4" borderId="3" xfId="0" applyFont="1" applyFill="1" applyBorder="1" applyAlignment="1">
      <alignment horizontal="centerContinuous" vertical="center"/>
    </xf>
    <xf numFmtId="0" fontId="19" fillId="4" borderId="5" xfId="0" applyFont="1" applyFill="1" applyBorder="1" applyAlignment="1">
      <alignment horizontal="centerContinuous" vertical="center"/>
    </xf>
    <xf numFmtId="0" fontId="21" fillId="0" borderId="6" xfId="0" applyFont="1" applyBorder="1">
      <alignment vertical="center"/>
    </xf>
    <xf numFmtId="0" fontId="23" fillId="0" borderId="24" xfId="0" quotePrefix="1" applyFont="1" applyBorder="1" applyAlignment="1" applyProtection="1">
      <alignment horizontal="center" vertical="center" shrinkToFit="1"/>
      <protection locked="0"/>
    </xf>
    <xf numFmtId="0" fontId="4" fillId="0" borderId="0" xfId="0" applyFont="1" applyAlignment="1" applyProtection="1">
      <alignment horizontal="center" vertical="top"/>
      <protection locked="0"/>
    </xf>
    <xf numFmtId="0" fontId="25" fillId="6" borderId="1" xfId="0" applyFont="1" applyFill="1" applyBorder="1" applyAlignment="1" applyProtection="1">
      <alignment horizontal="center" vertical="center" shrinkToFit="1"/>
      <protection hidden="1"/>
    </xf>
    <xf numFmtId="0" fontId="4" fillId="0" borderId="0" xfId="0" applyFont="1" applyAlignment="1" applyProtection="1">
      <alignment horizontal="center" vertical="center"/>
      <protection hidden="1"/>
    </xf>
    <xf numFmtId="0" fontId="21" fillId="2" borderId="3" xfId="0" applyFont="1" applyFill="1" applyBorder="1" applyAlignment="1" applyProtection="1">
      <alignment horizontal="centerContinuous" vertical="center"/>
      <protection hidden="1"/>
    </xf>
    <xf numFmtId="0" fontId="21" fillId="3" borderId="13" xfId="0" applyFont="1" applyFill="1" applyBorder="1" applyProtection="1">
      <alignment vertical="center"/>
      <protection hidden="1"/>
    </xf>
    <xf numFmtId="0" fontId="22" fillId="3" borderId="13" xfId="0" applyFont="1" applyFill="1" applyBorder="1" applyProtection="1">
      <alignment vertical="center"/>
      <protection locked="0" hidden="1"/>
    </xf>
    <xf numFmtId="0" fontId="21" fillId="3" borderId="11" xfId="0" applyFont="1" applyFill="1" applyBorder="1" applyProtection="1">
      <alignment vertical="center"/>
      <protection hidden="1"/>
    </xf>
    <xf numFmtId="0" fontId="4" fillId="0" borderId="0" xfId="0" applyFont="1" applyProtection="1">
      <alignment vertical="center"/>
      <protection hidden="1"/>
    </xf>
    <xf numFmtId="0" fontId="29" fillId="2" borderId="3" xfId="0" applyFont="1" applyFill="1" applyBorder="1" applyAlignment="1" applyProtection="1">
      <alignment horizontal="centerContinuous" vertical="center"/>
      <protection hidden="1"/>
    </xf>
    <xf numFmtId="0" fontId="30" fillId="0" borderId="9" xfId="0" applyFont="1" applyBorder="1" applyAlignment="1" applyProtection="1">
      <alignment horizontal="lef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13" xfId="0" applyFont="1" applyBorder="1" applyProtection="1">
      <alignment vertical="center"/>
      <protection hidden="1"/>
    </xf>
    <xf numFmtId="0" fontId="7" fillId="0" borderId="11" xfId="0" applyFont="1" applyBorder="1" applyAlignment="1" applyProtection="1">
      <alignment horizontal="center" vertical="center"/>
      <protection hidden="1"/>
    </xf>
    <xf numFmtId="0" fontId="4" fillId="0" borderId="11" xfId="0" applyFont="1" applyBorder="1" applyProtection="1">
      <alignment vertical="center"/>
      <protection hidden="1"/>
    </xf>
    <xf numFmtId="0" fontId="19" fillId="7" borderId="1" xfId="0" applyFont="1" applyFill="1" applyBorder="1" applyAlignment="1" applyProtection="1">
      <alignment horizontal="center" vertical="center"/>
      <protection hidden="1"/>
    </xf>
    <xf numFmtId="0" fontId="19" fillId="7" borderId="15" xfId="0" applyFont="1" applyFill="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4" borderId="24" xfId="0" applyFont="1" applyFill="1" applyBorder="1" applyAlignment="1" applyProtection="1">
      <alignment horizontal="center" vertical="center" shrinkToFit="1"/>
      <protection hidden="1"/>
    </xf>
    <xf numFmtId="0" fontId="21" fillId="0" borderId="12" xfId="0" applyFont="1" applyBorder="1" applyAlignment="1" applyProtection="1">
      <alignment horizontal="center" vertical="center"/>
      <protection hidden="1"/>
    </xf>
    <xf numFmtId="0" fontId="21" fillId="4" borderId="14" xfId="0" applyFont="1" applyFill="1" applyBorder="1" applyAlignment="1" applyProtection="1">
      <alignment horizontal="center" vertical="center" shrinkToFit="1"/>
      <protection hidden="1"/>
    </xf>
    <xf numFmtId="0" fontId="30" fillId="5" borderId="9" xfId="0" applyFont="1" applyFill="1" applyBorder="1" applyAlignment="1" applyProtection="1">
      <alignment horizontal="center" vertical="center"/>
      <protection hidden="1"/>
    </xf>
    <xf numFmtId="0" fontId="30" fillId="5" borderId="7" xfId="0" applyFont="1" applyFill="1" applyBorder="1">
      <alignment vertical="center"/>
    </xf>
    <xf numFmtId="0" fontId="30" fillId="5" borderId="8" xfId="0" applyFont="1" applyFill="1" applyBorder="1">
      <alignment vertical="center"/>
    </xf>
    <xf numFmtId="0" fontId="30" fillId="5" borderId="13" xfId="0" applyFont="1" applyFill="1" applyBorder="1" applyAlignment="1" applyProtection="1">
      <alignment horizontal="center" vertical="center"/>
      <protection hidden="1"/>
    </xf>
    <xf numFmtId="0" fontId="30" fillId="5" borderId="0" xfId="0" applyFont="1" applyFill="1">
      <alignment vertical="center"/>
    </xf>
    <xf numFmtId="0" fontId="19" fillId="5" borderId="0" xfId="0" applyFont="1" applyFill="1">
      <alignment vertical="center"/>
    </xf>
    <xf numFmtId="0" fontId="30" fillId="5" borderId="12" xfId="0" applyFont="1" applyFill="1" applyBorder="1">
      <alignment vertical="center"/>
    </xf>
    <xf numFmtId="0" fontId="30" fillId="5" borderId="0" xfId="0" applyFont="1" applyFill="1" applyAlignment="1">
      <alignment horizontal="center" vertical="center"/>
    </xf>
    <xf numFmtId="0" fontId="19" fillId="5" borderId="0" xfId="0" applyFont="1" applyFill="1" applyAlignment="1">
      <alignment vertical="center" shrinkToFit="1"/>
    </xf>
    <xf numFmtId="0" fontId="30" fillId="5" borderId="0" xfId="0" applyFont="1" applyFill="1" applyAlignment="1">
      <alignment vertical="center" shrinkToFit="1"/>
    </xf>
    <xf numFmtId="0" fontId="30" fillId="5" borderId="12" xfId="0" applyFont="1" applyFill="1" applyBorder="1" applyAlignment="1">
      <alignment vertical="center" shrinkToFit="1"/>
    </xf>
    <xf numFmtId="0" fontId="30" fillId="5" borderId="11" xfId="0" applyFont="1" applyFill="1" applyBorder="1" applyAlignment="1" applyProtection="1">
      <alignment horizontal="center" vertical="center"/>
      <protection hidden="1"/>
    </xf>
    <xf numFmtId="0" fontId="30" fillId="5" borderId="6" xfId="0" applyFont="1" applyFill="1" applyBorder="1" applyAlignment="1">
      <alignment horizontal="center" vertical="center"/>
    </xf>
    <xf numFmtId="0" fontId="20" fillId="4" borderId="1" xfId="0" applyFont="1" applyFill="1" applyBorder="1" applyAlignment="1">
      <alignment horizontal="center" vertical="center" wrapText="1" shrinkToFit="1"/>
    </xf>
    <xf numFmtId="0" fontId="30" fillId="5" borderId="6" xfId="0" applyFont="1" applyFill="1" applyBorder="1">
      <alignment vertical="center"/>
    </xf>
    <xf numFmtId="0" fontId="30" fillId="5" borderId="10" xfId="0" applyFont="1" applyFill="1" applyBorder="1">
      <alignment vertical="center"/>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3" fontId="25" fillId="6" borderId="3" xfId="0" applyNumberFormat="1" applyFont="1" applyFill="1" applyBorder="1" applyAlignment="1" applyProtection="1">
      <alignment horizontal="center" vertical="center" shrinkToFit="1"/>
      <protection hidden="1"/>
    </xf>
    <xf numFmtId="3" fontId="25" fillId="6" borderId="4" xfId="0" applyNumberFormat="1" applyFont="1" applyFill="1" applyBorder="1" applyAlignment="1" applyProtection="1">
      <alignment horizontal="center" vertical="center" shrinkToFit="1"/>
      <protection hidden="1"/>
    </xf>
    <xf numFmtId="3" fontId="25" fillId="6" borderId="5" xfId="0" applyNumberFormat="1" applyFont="1" applyFill="1" applyBorder="1" applyAlignment="1" applyProtection="1">
      <alignment horizontal="center" vertical="center" shrinkToFit="1"/>
      <protection hidden="1"/>
    </xf>
    <xf numFmtId="0" fontId="19" fillId="3" borderId="8" xfId="0" applyFont="1" applyFill="1" applyBorder="1" applyAlignment="1">
      <alignment horizontal="center" vertical="center"/>
    </xf>
    <xf numFmtId="0" fontId="19" fillId="3" borderId="10" xfId="0" applyFont="1" applyFill="1" applyBorder="1" applyAlignment="1">
      <alignment horizontal="center" vertical="center"/>
    </xf>
    <xf numFmtId="0" fontId="21" fillId="0" borderId="1"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protection locked="0"/>
    </xf>
    <xf numFmtId="0" fontId="19" fillId="3" borderId="12" xfId="0" applyFont="1" applyFill="1" applyBorder="1" applyAlignment="1">
      <alignment horizontal="center" vertical="center"/>
    </xf>
    <xf numFmtId="0" fontId="19" fillId="4" borderId="1" xfId="0" applyFont="1" applyFill="1" applyBorder="1" applyAlignment="1">
      <alignment horizontal="center" vertical="center" shrinkToFit="1"/>
    </xf>
    <xf numFmtId="0" fontId="19" fillId="4" borderId="1" xfId="0" applyFont="1" applyFill="1" applyBorder="1" applyAlignment="1" applyProtection="1">
      <alignment horizontal="center" vertical="center"/>
      <protection hidden="1"/>
    </xf>
    <xf numFmtId="0" fontId="30" fillId="5" borderId="0" xfId="0" applyFont="1" applyFill="1" applyAlignment="1">
      <alignment horizontal="left" vertical="top" wrapText="1"/>
    </xf>
    <xf numFmtId="0" fontId="30" fillId="5" borderId="12" xfId="0" applyFont="1" applyFill="1" applyBorder="1" applyAlignment="1">
      <alignment horizontal="left" vertical="top" wrapText="1"/>
    </xf>
    <xf numFmtId="0" fontId="32" fillId="8" borderId="0" xfId="0" applyFont="1" applyFill="1" applyAlignment="1" applyProtection="1">
      <alignment horizontal="center" vertical="center"/>
      <protection locked="0"/>
    </xf>
    <xf numFmtId="0" fontId="32" fillId="8" borderId="12" xfId="0"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top" shrinkToFit="1"/>
    </xf>
    <xf numFmtId="0" fontId="11" fillId="5" borderId="3" xfId="0" quotePrefix="1" applyFont="1" applyFill="1" applyBorder="1" applyAlignment="1">
      <alignment horizontal="center" vertical="center" shrinkToFit="1"/>
    </xf>
    <xf numFmtId="0" fontId="11" fillId="5" borderId="4" xfId="0" quotePrefix="1" applyFont="1" applyFill="1" applyBorder="1" applyAlignment="1">
      <alignment horizontal="center" vertical="center" shrinkToFit="1"/>
    </xf>
    <xf numFmtId="0" fontId="11" fillId="5" borderId="18" xfId="0" quotePrefix="1" applyFont="1" applyFill="1" applyBorder="1" applyAlignment="1">
      <alignment horizontal="center" vertical="center" shrinkToFit="1"/>
    </xf>
    <xf numFmtId="0" fontId="11" fillId="5" borderId="5" xfId="0" quotePrefix="1" applyFont="1" applyFill="1" applyBorder="1" applyAlignment="1">
      <alignment horizontal="center" vertical="center" shrinkToFit="1"/>
    </xf>
    <xf numFmtId="0" fontId="2" fillId="0" borderId="1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19"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8" fillId="0" borderId="3" xfId="4" applyFont="1" applyBorder="1" applyAlignment="1">
      <alignment horizontal="center"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2" fillId="0" borderId="1" xfId="0" applyFont="1" applyBorder="1" applyAlignment="1">
      <alignment horizontal="center" vertical="center" wrapText="1" shrinkToFit="1"/>
    </xf>
    <xf numFmtId="0" fontId="2" fillId="0" borderId="0" xfId="0" applyFont="1" applyAlignment="1">
      <alignment horizontal="center" vertical="center" shrinkToFit="1"/>
    </xf>
    <xf numFmtId="0" fontId="2" fillId="0" borderId="0" xfId="0" applyFont="1" applyAlignment="1">
      <alignment horizontal="distributed" vertical="top"/>
    </xf>
    <xf numFmtId="0" fontId="0" fillId="0" borderId="0" xfId="0" applyAlignment="1">
      <alignment horizontal="distributed" vertical="center"/>
    </xf>
    <xf numFmtId="0" fontId="2" fillId="5" borderId="1" xfId="0" applyFont="1" applyFill="1" applyBorder="1" applyAlignment="1">
      <alignment horizontal="center" vertical="center"/>
    </xf>
    <xf numFmtId="0" fontId="12" fillId="0" borderId="0" xfId="0" applyFont="1" applyAlignment="1">
      <alignment horizontal="left" vertical="top" wrapText="1"/>
    </xf>
    <xf numFmtId="20" fontId="2" fillId="0" borderId="3" xfId="0" applyNumberFormat="1" applyFont="1" applyBorder="1" applyAlignment="1">
      <alignment horizontal="center" vertical="center"/>
    </xf>
    <xf numFmtId="20" fontId="2" fillId="0" borderId="4" xfId="0" applyNumberFormat="1" applyFont="1" applyBorder="1" applyAlignment="1">
      <alignment horizontal="center" vertical="center"/>
    </xf>
    <xf numFmtId="20" fontId="2" fillId="0" borderId="5" xfId="0" applyNumberFormat="1" applyFont="1" applyBorder="1" applyAlignment="1">
      <alignment horizontal="center" vertical="center"/>
    </xf>
    <xf numFmtId="20" fontId="2" fillId="0" borderId="3" xfId="0" applyNumberFormat="1" applyFont="1" applyBorder="1" applyAlignment="1">
      <alignment horizontal="center" vertical="center" shrinkToFit="1"/>
    </xf>
    <xf numFmtId="20" fontId="2" fillId="0" borderId="4" xfId="0" applyNumberFormat="1" applyFont="1" applyBorder="1" applyAlignment="1">
      <alignment horizontal="center" vertical="center" shrinkToFit="1"/>
    </xf>
    <xf numFmtId="20" fontId="2" fillId="0" borderId="5" xfId="0" applyNumberFormat="1" applyFont="1" applyBorder="1" applyAlignment="1">
      <alignment horizontal="center" vertical="center" shrinkToFit="1"/>
    </xf>
    <xf numFmtId="20" fontId="2" fillId="0" borderId="9" xfId="0" applyNumberFormat="1" applyFont="1" applyBorder="1" applyAlignment="1">
      <alignment horizontal="center" vertical="center"/>
    </xf>
    <xf numFmtId="20" fontId="2" fillId="0" borderId="7" xfId="0" applyNumberFormat="1" applyFont="1" applyBorder="1" applyAlignment="1">
      <alignment horizontal="center" vertical="center"/>
    </xf>
    <xf numFmtId="20" fontId="2" fillId="0" borderId="8" xfId="0" applyNumberFormat="1" applyFont="1" applyBorder="1" applyAlignment="1">
      <alignment horizontal="center" vertical="center"/>
    </xf>
    <xf numFmtId="20" fontId="2" fillId="0" borderId="11" xfId="0" applyNumberFormat="1" applyFont="1" applyBorder="1" applyAlignment="1">
      <alignment horizontal="center" vertical="center"/>
    </xf>
    <xf numFmtId="20" fontId="2" fillId="0" borderId="6" xfId="0" applyNumberFormat="1" applyFont="1" applyBorder="1" applyAlignment="1">
      <alignment horizontal="center" vertical="center"/>
    </xf>
    <xf numFmtId="20" fontId="2" fillId="0" borderId="10"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5">
    <cellStyle name="ハイパーリンク" xfId="4" builtinId="8"/>
    <cellStyle name="ハイパーリンク 2" xfId="1" xr:uid="{00000000-0005-0000-0000-000001000000}"/>
    <cellStyle name="桁区切り 2" xfId="2" xr:uid="{00000000-0005-0000-0000-000002000000}"/>
    <cellStyle name="標準" xfId="0" builtinId="0"/>
    <cellStyle name="標準 2" xfId="3" xr:uid="{00000000-0005-0000-0000-000004000000}"/>
  </cellStyles>
  <dxfs count="28">
    <dxf>
      <fill>
        <patternFill>
          <bgColor rgb="FFFF99FF"/>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lightDown"/>
      </fill>
    </dxf>
    <dxf>
      <font>
        <b val="0"/>
        <i val="0"/>
        <strike val="0"/>
        <condense val="0"/>
        <extend val="0"/>
        <outline val="0"/>
        <shadow val="0"/>
        <u val="none"/>
        <vertAlign val="baseline"/>
        <sz val="12"/>
        <color auto="1"/>
        <name val="BIZ UDゴシック"/>
        <family val="3"/>
        <charset val="128"/>
        <scheme val="none"/>
      </font>
      <alignment horizontal="general" vertical="center" textRotation="0" wrapText="0" indent="0" justifyLastLine="0" shrinkToFit="1"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BIZ UDゴシック"/>
        <family val="3"/>
        <charset val="128"/>
        <scheme val="none"/>
      </font>
      <numFmt numFmtId="177" formatCode="0.0_ "/>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BIZ UDゴシック"/>
        <family val="3"/>
        <charset val="128"/>
        <scheme val="none"/>
      </font>
      <alignment horizontal="left" vertical="center" textRotation="0" wrapText="0" indent="1"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1"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BIZ UDゴシック"/>
        <family val="3"/>
        <charset val="128"/>
        <scheme val="none"/>
      </font>
      <alignment horizontal="left" vertical="center" textRotation="0" wrapText="0" relativeIndent="1" justifyLastLine="0" shrinkToFit="1"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BIZ UDゴシック"/>
        <family val="3"/>
        <charset val="128"/>
        <scheme val="none"/>
      </font>
      <alignment horizontal="left" vertical="center" textRotation="0" wrapText="0" relativeIndent="1" justifyLastLine="0" shrinkToFit="1"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BIZ UDゴシック"/>
        <family val="3"/>
        <charset val="128"/>
        <scheme val="none"/>
      </font>
      <fill>
        <patternFill patternType="solid">
          <fgColor indexed="64"/>
          <bgColor indexed="22"/>
        </patternFill>
      </fill>
      <alignment horizontal="center" vertical="center" textRotation="0" wrapText="0" indent="0" justifyLastLine="0" shrinkToFit="1" readingOrder="0"/>
      <border diagonalUp="0" diagonalDown="0">
        <left style="thin">
          <color indexed="64"/>
        </left>
        <right/>
        <top/>
        <bottom/>
      </border>
      <protection hidden="1"/>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0" readingOrder="0"/>
      <border diagonalUp="0" diagonalDown="0">
        <left/>
        <right style="thin">
          <color indexed="64"/>
        </right>
        <top/>
        <bottom/>
      </border>
      <protection hidden="1"/>
    </dxf>
    <dxf>
      <border diagonalUp="0" diagonalDown="0">
        <left style="thin">
          <color indexed="64"/>
        </left>
        <right style="thin">
          <color indexed="64"/>
        </right>
        <bottom style="thin">
          <color indexed="64"/>
        </bottom>
      </border>
    </dxf>
    <dxf>
      <font>
        <strike val="0"/>
        <outline val="0"/>
        <shadow val="0"/>
        <u val="none"/>
        <vertAlign val="baseline"/>
        <name val="BIZ UDゴシック"/>
        <family val="3"/>
        <charset val="128"/>
        <scheme val="none"/>
      </font>
    </dxf>
    <dxf>
      <font>
        <strike val="0"/>
        <outline val="0"/>
        <shadow val="0"/>
        <u val="none"/>
        <vertAlign val="baseline"/>
        <sz val="11"/>
        <color theme="0"/>
        <name val="BIZ UDゴシック"/>
        <family val="3"/>
        <charset val="128"/>
        <scheme val="none"/>
      </font>
      <border diagonalUp="0" diagonalDown="0" outline="0">
        <left style="thin">
          <color indexed="64"/>
        </left>
        <right style="thin">
          <color indexed="64"/>
        </right>
        <top/>
        <bottom/>
      </border>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33617</xdr:colOff>
      <xdr:row>55</xdr:row>
      <xdr:rowOff>67235</xdr:rowOff>
    </xdr:from>
    <xdr:to>
      <xdr:col>17</xdr:col>
      <xdr:colOff>44824</xdr:colOff>
      <xdr:row>56</xdr:row>
      <xdr:rowOff>515471</xdr:rowOff>
    </xdr:to>
    <xdr:pic>
      <xdr:nvPicPr>
        <xdr:cNvPr id="4" name="図 3">
          <a:extLst>
            <a:ext uri="{FF2B5EF4-FFF2-40B4-BE49-F238E27FC236}">
              <a16:creationId xmlns:a16="http://schemas.microsoft.com/office/drawing/2014/main" id="{D1195EDE-6C6E-1789-8464-7EBB841EB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235" y="10455088"/>
          <a:ext cx="1221442" cy="1221442"/>
        </a:xfrm>
        <a:prstGeom prst="rect">
          <a:avLst/>
        </a:prstGeom>
      </xdr:spPr>
    </xdr:pic>
    <xdr:clientData/>
  </xdr:twoCellAnchor>
  <xdr:twoCellAnchor>
    <xdr:from>
      <xdr:col>2</xdr:col>
      <xdr:colOff>100850</xdr:colOff>
      <xdr:row>29</xdr:row>
      <xdr:rowOff>89647</xdr:rowOff>
    </xdr:from>
    <xdr:to>
      <xdr:col>8</xdr:col>
      <xdr:colOff>33615</xdr:colOff>
      <xdr:row>33</xdr:row>
      <xdr:rowOff>280147</xdr:rowOff>
    </xdr:to>
    <xdr:grpSp>
      <xdr:nvGrpSpPr>
        <xdr:cNvPr id="8" name="グループ化 7">
          <a:extLst>
            <a:ext uri="{FF2B5EF4-FFF2-40B4-BE49-F238E27FC236}">
              <a16:creationId xmlns:a16="http://schemas.microsoft.com/office/drawing/2014/main" id="{F98611C7-6F55-544C-9BFA-FF78DF60E1AA}"/>
            </a:ext>
          </a:extLst>
        </xdr:cNvPr>
        <xdr:cNvGrpSpPr/>
      </xdr:nvGrpSpPr>
      <xdr:grpSpPr>
        <a:xfrm>
          <a:off x="649938" y="4986618"/>
          <a:ext cx="1075765" cy="1299882"/>
          <a:chOff x="7552763" y="3653117"/>
          <a:chExt cx="1075765" cy="1299883"/>
        </a:xfrm>
      </xdr:grpSpPr>
      <xdr:pic>
        <xdr:nvPicPr>
          <xdr:cNvPr id="6" name="図 5">
            <a:extLst>
              <a:ext uri="{FF2B5EF4-FFF2-40B4-BE49-F238E27FC236}">
                <a16:creationId xmlns:a16="http://schemas.microsoft.com/office/drawing/2014/main" id="{DDD7CF7B-63A3-53E6-9E98-55190A0E3F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2763" y="3653117"/>
            <a:ext cx="1075765" cy="1075765"/>
          </a:xfrm>
          <a:prstGeom prst="rect">
            <a:avLst/>
          </a:prstGeom>
        </xdr:spPr>
      </xdr:pic>
      <xdr:sp macro="" textlink="">
        <xdr:nvSpPr>
          <xdr:cNvPr id="7" name="テキスト ボックス 6">
            <a:extLst>
              <a:ext uri="{FF2B5EF4-FFF2-40B4-BE49-F238E27FC236}">
                <a16:creationId xmlns:a16="http://schemas.microsoft.com/office/drawing/2014/main" id="{5540EDB8-A1E0-3819-D905-08D1DC1997ED}"/>
              </a:ext>
            </a:extLst>
          </xdr:cNvPr>
          <xdr:cNvSpPr txBox="1"/>
        </xdr:nvSpPr>
        <xdr:spPr>
          <a:xfrm>
            <a:off x="7698442" y="4661647"/>
            <a:ext cx="739588"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大会</a:t>
            </a:r>
            <a:r>
              <a:rPr kumimoji="1" lang="en-US" altLang="ja-JP" sz="1100">
                <a:latin typeface="BIZ UDゴシック" panose="020B0400000000000000" pitchFamily="49" charset="-128"/>
                <a:ea typeface="BIZ UDゴシック" panose="020B0400000000000000" pitchFamily="49" charset="-128"/>
              </a:rPr>
              <a:t>HP</a:t>
            </a:r>
            <a:endParaRPr kumimoji="1" lang="ja-JP" altLang="en-US" sz="1100">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44824</xdr:colOff>
      <xdr:row>33</xdr:row>
      <xdr:rowOff>470647</xdr:rowOff>
    </xdr:from>
    <xdr:to>
      <xdr:col>8</xdr:col>
      <xdr:colOff>56030</xdr:colOff>
      <xdr:row>41</xdr:row>
      <xdr:rowOff>56029</xdr:rowOff>
    </xdr:to>
    <xdr:grpSp>
      <xdr:nvGrpSpPr>
        <xdr:cNvPr id="12" name="グループ化 11">
          <a:extLst>
            <a:ext uri="{FF2B5EF4-FFF2-40B4-BE49-F238E27FC236}">
              <a16:creationId xmlns:a16="http://schemas.microsoft.com/office/drawing/2014/main" id="{E174C140-341A-6ED6-8188-ADCAD9D09583}"/>
            </a:ext>
          </a:extLst>
        </xdr:cNvPr>
        <xdr:cNvGrpSpPr/>
      </xdr:nvGrpSpPr>
      <xdr:grpSpPr>
        <a:xfrm>
          <a:off x="593912" y="6477000"/>
          <a:ext cx="1154206" cy="1299882"/>
          <a:chOff x="661147" y="5188324"/>
          <a:chExt cx="1154206" cy="1299882"/>
        </a:xfrm>
      </xdr:grpSpPr>
      <xdr:pic>
        <xdr:nvPicPr>
          <xdr:cNvPr id="10" name="図 9">
            <a:extLst>
              <a:ext uri="{FF2B5EF4-FFF2-40B4-BE49-F238E27FC236}">
                <a16:creationId xmlns:a16="http://schemas.microsoft.com/office/drawing/2014/main" id="{1DE504F2-41E1-8C7A-9F54-20C6F8E2C8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4766" y="5188324"/>
            <a:ext cx="1075763" cy="1075763"/>
          </a:xfrm>
          <a:prstGeom prst="rect">
            <a:avLst/>
          </a:prstGeom>
        </xdr:spPr>
      </xdr:pic>
      <xdr:sp macro="" textlink="">
        <xdr:nvSpPr>
          <xdr:cNvPr id="11" name="テキスト ボックス 10">
            <a:extLst>
              <a:ext uri="{FF2B5EF4-FFF2-40B4-BE49-F238E27FC236}">
                <a16:creationId xmlns:a16="http://schemas.microsoft.com/office/drawing/2014/main" id="{691FC981-9C22-4D29-A63A-7D69F0D34F51}"/>
              </a:ext>
            </a:extLst>
          </xdr:cNvPr>
          <xdr:cNvSpPr txBox="1"/>
        </xdr:nvSpPr>
        <xdr:spPr>
          <a:xfrm>
            <a:off x="661147" y="6196853"/>
            <a:ext cx="1154206"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BIZ UDゴシック" panose="020B0400000000000000" pitchFamily="49" charset="-128"/>
                <a:ea typeface="BIZ UDゴシック" panose="020B0400000000000000" pitchFamily="49" charset="-128"/>
              </a:rPr>
              <a:t>Google</a:t>
            </a:r>
            <a:r>
              <a:rPr kumimoji="1" lang="ja-JP" altLang="en-US" sz="1100" baseline="0">
                <a:latin typeface="BIZ UDゴシック" panose="020B0400000000000000" pitchFamily="49" charset="-128"/>
                <a:ea typeface="BIZ UDゴシック" panose="020B0400000000000000" pitchFamily="49" charset="-128"/>
              </a:rPr>
              <a:t> </a:t>
            </a:r>
            <a:r>
              <a:rPr kumimoji="1" lang="en-US" altLang="ja-JP" sz="1100" baseline="0">
                <a:latin typeface="BIZ UDゴシック" panose="020B0400000000000000" pitchFamily="49" charset="-128"/>
                <a:ea typeface="BIZ UDゴシック" panose="020B0400000000000000" pitchFamily="49" charset="-128"/>
              </a:rPr>
              <a:t>foam</a:t>
            </a:r>
            <a:endParaRPr kumimoji="1" lang="ja-JP" altLang="en-US" sz="1100">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11205</xdr:colOff>
      <xdr:row>71</xdr:row>
      <xdr:rowOff>89648</xdr:rowOff>
    </xdr:from>
    <xdr:to>
      <xdr:col>8</xdr:col>
      <xdr:colOff>22411</xdr:colOff>
      <xdr:row>78</xdr:row>
      <xdr:rowOff>112058</xdr:rowOff>
    </xdr:to>
    <xdr:grpSp>
      <xdr:nvGrpSpPr>
        <xdr:cNvPr id="5" name="グループ化 4">
          <a:extLst>
            <a:ext uri="{FF2B5EF4-FFF2-40B4-BE49-F238E27FC236}">
              <a16:creationId xmlns:a16="http://schemas.microsoft.com/office/drawing/2014/main" id="{8A7689DF-EABB-5F76-3D6D-098FE2C0B554}"/>
            </a:ext>
          </a:extLst>
        </xdr:cNvPr>
        <xdr:cNvGrpSpPr/>
      </xdr:nvGrpSpPr>
      <xdr:grpSpPr>
        <a:xfrm>
          <a:off x="560293" y="14085795"/>
          <a:ext cx="1154206" cy="1187822"/>
          <a:chOff x="571499" y="14240932"/>
          <a:chExt cx="1154206" cy="1335245"/>
        </a:xfrm>
      </xdr:grpSpPr>
      <xdr:pic>
        <xdr:nvPicPr>
          <xdr:cNvPr id="2" name="図 1" descr="インスタURL.jpg">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72353" y="14240932"/>
            <a:ext cx="949266" cy="1018834"/>
          </a:xfrm>
          <a:prstGeom prst="rect">
            <a:avLst/>
          </a:prstGeom>
        </xdr:spPr>
      </xdr:pic>
      <xdr:sp macro="" textlink="">
        <xdr:nvSpPr>
          <xdr:cNvPr id="3" name="テキスト ボックス 2">
            <a:extLst>
              <a:ext uri="{FF2B5EF4-FFF2-40B4-BE49-F238E27FC236}">
                <a16:creationId xmlns:a16="http://schemas.microsoft.com/office/drawing/2014/main" id="{DACD8E33-F5E4-4483-B7F5-1861520058B8}"/>
              </a:ext>
            </a:extLst>
          </xdr:cNvPr>
          <xdr:cNvSpPr txBox="1"/>
        </xdr:nvSpPr>
        <xdr:spPr>
          <a:xfrm>
            <a:off x="571499" y="15284824"/>
            <a:ext cx="1154206"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BIZ UDゴシック" panose="020B0400000000000000" pitchFamily="49" charset="-128"/>
                <a:ea typeface="BIZ UDゴシック" panose="020B0400000000000000" pitchFamily="49" charset="-128"/>
              </a:rPr>
              <a:t>Instagram</a:t>
            </a:r>
            <a:endParaRPr kumimoji="1" lang="ja-JP" altLang="en-US" sz="1100">
              <a:latin typeface="BIZ UDゴシック" panose="020B0400000000000000" pitchFamily="49" charset="-128"/>
              <a:ea typeface="BIZ UDゴシック" panose="020B0400000000000000" pitchFamily="49" charset="-128"/>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F0F925-5A8F-4872-A550-957EF01B17F1}" name="テーブル2" displayName="テーブル2" ref="A52:I112" totalsRowShown="0" headerRowDxfId="27" dataDxfId="26" tableBorderDxfId="25">
  <autoFilter ref="A52:I112" xr:uid="{2BF0F925-5A8F-4872-A550-957EF01B17F1}"/>
  <tableColumns count="9">
    <tableColumn id="1" xr3:uid="{7FD27058-3B78-40CF-BC4C-37D82DE39681}" name="所属" dataDxfId="24">
      <calculatedColumnFormula>IF(C53="","",$G$9)&amp;IF(C53="",""," / ")&amp;IF(C53="","",$B$9)</calculatedColumnFormula>
    </tableColumn>
    <tableColumn id="2" xr3:uid="{F0BBA87E-44F1-4C3D-9BF5-F3FEDB3F2FBB}" name="№" dataDxfId="23">
      <calculatedColumnFormula>IF(C53="","",B52+1)</calculatedColumnFormula>
    </tableColumn>
    <tableColumn id="3" xr3:uid="{318B0D5F-39E1-4357-BBBD-75A28AA6EBF0}" name="氏　名" dataDxfId="22"/>
    <tableColumn id="4" xr3:uid="{C4EF36F6-2DB2-4F47-88B2-AAD443143859}" name="FURIGANA" dataDxfId="21"/>
    <tableColumn id="5" xr3:uid="{211BADED-AD80-4252-9F73-C6CBD68D9671}" name="カテゴリー" dataDxfId="20"/>
    <tableColumn id="6" xr3:uid="{787F9A33-5AB9-4B7B-8157-134A8CA8DEBF}" name="階級選択" dataDxfId="19"/>
    <tableColumn id="7" xr3:uid="{7943B269-AC95-4CC2-AD18-B4197B82F77E}" name="現体重" dataDxfId="18"/>
    <tableColumn id="8" xr3:uid="{CFCDAD73-9EFF-41A6-B544-0ACBE7A6F6C2}" name="性別" dataDxfId="17"/>
    <tableColumn id="9" xr3:uid="{88A826AA-3B22-46D2-8E12-C50A8C02B374}" name="経験年数・主な戦績" dataDxfId="1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forms.gle/xX31mF5epUwXX1bc9" TargetMode="External"/><Relationship Id="rId2" Type="http://schemas.openxmlformats.org/officeDocument/2006/relationships/hyperlink" Target="https://forms.gle/QNtxnjvi8RayKKtX9" TargetMode="External"/><Relationship Id="rId1" Type="http://schemas.openxmlformats.org/officeDocument/2006/relationships/hyperlink" Target="https://hinotaikaijim.wixsite.com/hino-taikai-web"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113"/>
  <sheetViews>
    <sheetView tabSelected="1" defaultGridColor="0" view="pageBreakPreview" topLeftCell="A40" colorId="23" zoomScale="85" zoomScaleNormal="100" zoomScaleSheetLayoutView="85" workbookViewId="0">
      <selection activeCell="D43" sqref="D43"/>
    </sheetView>
  </sheetViews>
  <sheetFormatPr defaultColWidth="8.875" defaultRowHeight="14.25" outlineLevelRow="1" x14ac:dyDescent="0.15"/>
  <cols>
    <col min="1" max="1" width="18.375" style="54" customWidth="1"/>
    <col min="2" max="2" width="6.625" style="48" customWidth="1"/>
    <col min="3" max="4" width="24.375" style="48" customWidth="1"/>
    <col min="5" max="5" width="10.75" style="48" customWidth="1"/>
    <col min="6" max="6" width="20.875" style="47" customWidth="1"/>
    <col min="7" max="7" width="16" style="48" customWidth="1"/>
    <col min="8" max="8" width="10.75" style="48" customWidth="1"/>
    <col min="9" max="9" width="35.625" style="48" customWidth="1"/>
    <col min="10" max="16384" width="8.875" style="48"/>
  </cols>
  <sheetData>
    <row r="1" spans="1:10" ht="9" customHeight="1" x14ac:dyDescent="0.15">
      <c r="B1" s="55"/>
      <c r="C1" s="55"/>
      <c r="D1" s="55"/>
      <c r="E1" s="55"/>
      <c r="F1" s="54"/>
      <c r="G1" s="55"/>
      <c r="H1" s="56"/>
      <c r="I1" s="57"/>
    </row>
    <row r="2" spans="1:10" ht="19.5" customHeight="1" x14ac:dyDescent="0.15">
      <c r="B2" s="55"/>
      <c r="C2" s="55"/>
      <c r="D2" s="55"/>
      <c r="E2" s="55"/>
      <c r="F2" s="54"/>
      <c r="G2" s="55"/>
      <c r="H2" s="55"/>
      <c r="I2" s="55"/>
    </row>
    <row r="3" spans="1:10" ht="33.950000000000003" customHeight="1" x14ac:dyDescent="0.15">
      <c r="B3" s="55"/>
      <c r="C3" s="55"/>
      <c r="D3" s="55"/>
      <c r="E3" s="55"/>
      <c r="F3" s="54"/>
      <c r="G3" s="187" t="s">
        <v>57</v>
      </c>
      <c r="H3" s="188"/>
      <c r="I3" s="90"/>
    </row>
    <row r="4" spans="1:10" ht="7.5" customHeight="1" x14ac:dyDescent="0.15">
      <c r="B4" s="55"/>
      <c r="C4" s="55"/>
      <c r="D4" s="55"/>
      <c r="E4" s="55"/>
      <c r="F4" s="54"/>
      <c r="G4" s="55"/>
      <c r="H4" s="55"/>
      <c r="I4" s="49"/>
    </row>
    <row r="5" spans="1:10" s="52" customFormat="1" ht="24.6" customHeight="1" x14ac:dyDescent="0.15">
      <c r="A5" s="2"/>
      <c r="B5" s="91" t="s">
        <v>388</v>
      </c>
      <c r="C5" s="91"/>
      <c r="D5" s="92"/>
      <c r="E5" s="92"/>
      <c r="F5" s="92"/>
      <c r="G5" s="92"/>
      <c r="H5" s="92"/>
      <c r="I5" s="93"/>
    </row>
    <row r="6" spans="1:10" s="52" customFormat="1" ht="18.600000000000001" customHeight="1" x14ac:dyDescent="0.15">
      <c r="A6" s="2"/>
      <c r="B6" s="94" t="s">
        <v>117</v>
      </c>
      <c r="C6" s="94"/>
      <c r="D6" s="95"/>
      <c r="E6" s="95"/>
      <c r="F6" s="95"/>
      <c r="G6" s="95"/>
      <c r="H6" s="95"/>
      <c r="I6" s="96"/>
    </row>
    <row r="7" spans="1:10" ht="3.95" customHeight="1" x14ac:dyDescent="0.15">
      <c r="B7" s="55"/>
      <c r="C7" s="55"/>
      <c r="D7" s="55"/>
      <c r="E7" s="55"/>
      <c r="F7" s="54"/>
      <c r="G7" s="55"/>
      <c r="H7" s="55"/>
      <c r="I7" s="55"/>
    </row>
    <row r="8" spans="1:10" ht="19.5" customHeight="1" x14ac:dyDescent="0.15">
      <c r="B8" s="97"/>
      <c r="C8" s="98" t="s">
        <v>340</v>
      </c>
      <c r="D8" s="99" t="s">
        <v>336</v>
      </c>
      <c r="E8" s="99"/>
      <c r="F8" s="99"/>
      <c r="G8" s="99" t="s">
        <v>107</v>
      </c>
      <c r="H8" s="99"/>
      <c r="I8" s="99"/>
    </row>
    <row r="9" spans="1:10" ht="49.5" customHeight="1" x14ac:dyDescent="0.15">
      <c r="A9" s="54" t="s">
        <v>338</v>
      </c>
      <c r="B9" s="194"/>
      <c r="C9" s="194"/>
      <c r="D9" s="194"/>
      <c r="E9" s="194"/>
      <c r="F9" s="194"/>
      <c r="G9" s="195"/>
      <c r="H9" s="195"/>
      <c r="I9" s="195"/>
      <c r="J9" s="53"/>
    </row>
    <row r="10" spans="1:10" ht="5.25" customHeight="1" x14ac:dyDescent="0.15">
      <c r="B10" s="55"/>
      <c r="C10" s="55"/>
      <c r="D10" s="55"/>
      <c r="E10" s="55"/>
      <c r="F10" s="54"/>
      <c r="G10" s="55"/>
      <c r="H10" s="55"/>
      <c r="I10" s="55"/>
    </row>
    <row r="11" spans="1:10" s="52" customFormat="1" ht="30.75" customHeight="1" x14ac:dyDescent="0.15">
      <c r="A11" s="2"/>
      <c r="B11" s="59"/>
      <c r="C11" s="100" t="s">
        <v>12</v>
      </c>
      <c r="D11" s="100"/>
      <c r="E11" s="100"/>
      <c r="F11" s="100"/>
      <c r="G11" s="100"/>
      <c r="H11" s="100"/>
      <c r="I11" s="101"/>
    </row>
    <row r="12" spans="1:10" s="52" customFormat="1" ht="21.6" customHeight="1" x14ac:dyDescent="0.15">
      <c r="A12" s="2"/>
      <c r="B12" s="61"/>
      <c r="C12" s="192" t="s">
        <v>13</v>
      </c>
      <c r="D12" s="102" t="s">
        <v>62</v>
      </c>
      <c r="E12" s="103" t="s">
        <v>14</v>
      </c>
      <c r="F12" s="103"/>
      <c r="G12" s="103"/>
      <c r="H12" s="103"/>
      <c r="I12" s="102" t="s">
        <v>61</v>
      </c>
    </row>
    <row r="13" spans="1:10" s="52" customFormat="1" ht="63.75" customHeight="1" x14ac:dyDescent="0.15">
      <c r="A13" s="2"/>
      <c r="B13" s="60"/>
      <c r="C13" s="193"/>
      <c r="D13" s="150">
        <f>COUNTIF($C$53:$C$112,"*")</f>
        <v>0</v>
      </c>
      <c r="E13" s="189">
        <f>$D$13*3000</f>
        <v>0</v>
      </c>
      <c r="F13" s="190"/>
      <c r="G13" s="190"/>
      <c r="H13" s="191"/>
      <c r="I13" s="104" t="s">
        <v>341</v>
      </c>
    </row>
    <row r="14" spans="1:10" s="52" customFormat="1" ht="25.5" customHeight="1" x14ac:dyDescent="0.15">
      <c r="A14" s="2"/>
      <c r="B14" s="105" t="s">
        <v>344</v>
      </c>
      <c r="C14" s="106"/>
      <c r="D14" s="106"/>
      <c r="E14" s="106"/>
      <c r="F14" s="106"/>
      <c r="G14" s="106"/>
      <c r="H14" s="106"/>
      <c r="I14" s="107"/>
    </row>
    <row r="15" spans="1:10" s="52" customFormat="1" ht="21" customHeight="1" x14ac:dyDescent="0.15">
      <c r="A15" s="2"/>
      <c r="B15" s="108"/>
      <c r="C15" s="196" t="s">
        <v>337</v>
      </c>
      <c r="D15" s="109" t="s">
        <v>96</v>
      </c>
      <c r="E15" s="109"/>
      <c r="F15" s="109"/>
      <c r="G15" s="109"/>
      <c r="H15" s="109"/>
      <c r="I15" s="109"/>
    </row>
    <row r="16" spans="1:10" s="52" customFormat="1" ht="21.6" customHeight="1" x14ac:dyDescent="0.15">
      <c r="A16" s="2"/>
      <c r="B16" s="108"/>
      <c r="C16" s="196"/>
      <c r="D16" s="110" t="s">
        <v>97</v>
      </c>
      <c r="E16" s="110"/>
      <c r="F16" s="110"/>
      <c r="G16" s="110"/>
      <c r="H16" s="110"/>
      <c r="I16" s="109"/>
    </row>
    <row r="17" spans="1:9" s="52" customFormat="1" ht="21.6" customHeight="1" x14ac:dyDescent="0.15">
      <c r="A17" s="2"/>
      <c r="B17" s="111"/>
      <c r="C17" s="193"/>
      <c r="D17" s="112" t="s">
        <v>98</v>
      </c>
      <c r="E17" s="112"/>
      <c r="F17" s="112"/>
      <c r="G17" s="112"/>
      <c r="H17" s="112"/>
      <c r="I17" s="112"/>
    </row>
    <row r="18" spans="1:9" ht="7.5" customHeight="1" x14ac:dyDescent="0.15">
      <c r="B18" s="55"/>
      <c r="C18" s="55"/>
      <c r="D18" s="55"/>
      <c r="E18" s="55"/>
      <c r="F18" s="54"/>
      <c r="G18" s="55"/>
      <c r="H18" s="55"/>
      <c r="I18" s="58"/>
    </row>
    <row r="19" spans="1:9" ht="21.75" customHeight="1" x14ac:dyDescent="0.15">
      <c r="A19" s="151"/>
      <c r="B19" s="152" t="s">
        <v>333</v>
      </c>
      <c r="C19" s="113"/>
      <c r="D19" s="113"/>
      <c r="E19" s="113"/>
      <c r="F19" s="113"/>
      <c r="G19" s="113"/>
      <c r="H19" s="113"/>
      <c r="I19" s="114"/>
    </row>
    <row r="20" spans="1:9" ht="16.5" customHeight="1" x14ac:dyDescent="0.15">
      <c r="A20" s="151" t="str">
        <f>IF($C$22="","","審判員")</f>
        <v/>
      </c>
      <c r="B20" s="153"/>
      <c r="C20" s="115" t="s">
        <v>380</v>
      </c>
      <c r="D20" s="115"/>
      <c r="E20" s="115"/>
      <c r="F20" s="116" t="s">
        <v>381</v>
      </c>
      <c r="G20" s="115"/>
      <c r="H20" s="115"/>
      <c r="I20" s="117">
        <v>6</v>
      </c>
    </row>
    <row r="21" spans="1:9" ht="18" customHeight="1" x14ac:dyDescent="0.15">
      <c r="A21" s="151"/>
      <c r="B21" s="153"/>
      <c r="C21" s="118" t="s">
        <v>365</v>
      </c>
      <c r="D21" s="118" t="s">
        <v>331</v>
      </c>
      <c r="E21" s="119" t="s">
        <v>332</v>
      </c>
      <c r="F21" s="120" t="s">
        <v>365</v>
      </c>
      <c r="G21" s="121" t="s">
        <v>331</v>
      </c>
      <c r="H21" s="119" t="s">
        <v>332</v>
      </c>
      <c r="I21" s="122" t="s">
        <v>334</v>
      </c>
    </row>
    <row r="22" spans="1:9" ht="22.5" customHeight="1" x14ac:dyDescent="0.15">
      <c r="A22" s="151" t="str">
        <f t="shared" ref="A22:A26" si="0">IF(C22="","","審判員")&amp;IF(C22="",""," / ")&amp;IF(C22="","",$B$9)&amp;IF(F22="","","審判員")&amp;IF(F22="",""," / ")&amp;IF(F22="","",$B$9)</f>
        <v/>
      </c>
      <c r="B22" s="154"/>
      <c r="C22" s="123"/>
      <c r="D22" s="123"/>
      <c r="E22" s="124"/>
      <c r="F22" s="125"/>
      <c r="G22" s="126"/>
      <c r="H22" s="124"/>
      <c r="I22" s="127"/>
    </row>
    <row r="23" spans="1:9" ht="22.5" customHeight="1" x14ac:dyDescent="0.15">
      <c r="A23" s="151" t="str">
        <f t="shared" si="0"/>
        <v/>
      </c>
      <c r="B23" s="154"/>
      <c r="C23" s="123"/>
      <c r="D23" s="123"/>
      <c r="E23" s="124"/>
      <c r="F23" s="125"/>
      <c r="G23" s="126"/>
      <c r="H23" s="124"/>
      <c r="I23" s="127"/>
    </row>
    <row r="24" spans="1:9" ht="22.5" customHeight="1" x14ac:dyDescent="0.15">
      <c r="A24" s="151" t="str">
        <f t="shared" si="0"/>
        <v/>
      </c>
      <c r="B24" s="154"/>
      <c r="C24" s="123"/>
      <c r="D24" s="123"/>
      <c r="E24" s="124"/>
      <c r="F24" s="125"/>
      <c r="G24" s="126"/>
      <c r="H24" s="124"/>
      <c r="I24" s="127"/>
    </row>
    <row r="25" spans="1:9" ht="22.5" customHeight="1" x14ac:dyDescent="0.15">
      <c r="A25" s="151" t="str">
        <f t="shared" si="0"/>
        <v/>
      </c>
      <c r="B25" s="154"/>
      <c r="C25" s="123"/>
      <c r="D25" s="123"/>
      <c r="E25" s="124"/>
      <c r="F25" s="125"/>
      <c r="G25" s="126"/>
      <c r="H25" s="124"/>
      <c r="I25" s="127"/>
    </row>
    <row r="26" spans="1:9" ht="22.5" customHeight="1" x14ac:dyDescent="0.15">
      <c r="A26" s="151" t="str">
        <f t="shared" si="0"/>
        <v/>
      </c>
      <c r="B26" s="154"/>
      <c r="C26" s="123"/>
      <c r="D26" s="123"/>
      <c r="E26" s="124"/>
      <c r="F26" s="125"/>
      <c r="G26" s="126"/>
      <c r="H26" s="124"/>
      <c r="I26" s="127"/>
    </row>
    <row r="27" spans="1:9" ht="12" customHeight="1" x14ac:dyDescent="0.15">
      <c r="A27" s="151"/>
      <c r="B27" s="155"/>
      <c r="C27" s="128"/>
      <c r="D27" s="128"/>
      <c r="E27" s="128"/>
      <c r="F27" s="129"/>
      <c r="G27" s="128"/>
      <c r="H27" s="128"/>
      <c r="I27" s="130"/>
    </row>
    <row r="28" spans="1:9" ht="7.5" customHeight="1" x14ac:dyDescent="0.15">
      <c r="A28" s="151"/>
      <c r="B28" s="156"/>
      <c r="C28" s="55"/>
      <c r="D28" s="55"/>
      <c r="E28" s="55"/>
      <c r="F28" s="54"/>
      <c r="G28" s="55"/>
      <c r="H28" s="55"/>
      <c r="I28" s="62"/>
    </row>
    <row r="29" spans="1:9" ht="31.5" customHeight="1" x14ac:dyDescent="0.15">
      <c r="A29" s="151"/>
      <c r="B29" s="157" t="s">
        <v>356</v>
      </c>
      <c r="C29" s="131"/>
      <c r="D29" s="131"/>
      <c r="E29" s="131"/>
      <c r="F29" s="131"/>
      <c r="G29" s="131"/>
      <c r="H29" s="131"/>
      <c r="I29" s="132"/>
    </row>
    <row r="30" spans="1:9" ht="18.75" x14ac:dyDescent="0.15">
      <c r="A30" s="151"/>
      <c r="B30" s="158" t="s">
        <v>358</v>
      </c>
      <c r="C30" s="133"/>
      <c r="D30" s="133"/>
      <c r="E30" s="133"/>
      <c r="F30" s="133"/>
      <c r="G30" s="133"/>
      <c r="H30" s="133"/>
      <c r="I30" s="134"/>
    </row>
    <row r="31" spans="1:9" s="50" customFormat="1" ht="15" customHeight="1" x14ac:dyDescent="0.15">
      <c r="A31" s="159"/>
      <c r="B31" s="171" t="s">
        <v>353</v>
      </c>
      <c r="C31" s="172" t="s">
        <v>352</v>
      </c>
      <c r="D31" s="172"/>
      <c r="E31" s="172"/>
      <c r="F31" s="172"/>
      <c r="G31" s="172"/>
      <c r="H31" s="172"/>
      <c r="I31" s="173"/>
    </row>
    <row r="32" spans="1:9" s="50" customFormat="1" ht="15" customHeight="1" x14ac:dyDescent="0.15">
      <c r="A32" s="159"/>
      <c r="B32" s="174" t="s">
        <v>42</v>
      </c>
      <c r="C32" s="175" t="s">
        <v>354</v>
      </c>
      <c r="D32" s="176"/>
      <c r="E32" s="176"/>
      <c r="F32" s="176"/>
      <c r="G32" s="176"/>
      <c r="H32" s="175"/>
      <c r="I32" s="177"/>
    </row>
    <row r="33" spans="1:9" s="50" customFormat="1" ht="12.95" customHeight="1" x14ac:dyDescent="0.15">
      <c r="A33" s="159"/>
      <c r="B33" s="174"/>
      <c r="C33" s="175" t="s">
        <v>355</v>
      </c>
      <c r="D33" s="175"/>
      <c r="E33" s="176"/>
      <c r="F33" s="175"/>
      <c r="G33" s="176"/>
      <c r="H33" s="175"/>
      <c r="I33" s="177"/>
    </row>
    <row r="34" spans="1:9" s="50" customFormat="1" ht="12.95" customHeight="1" x14ac:dyDescent="0.15">
      <c r="A34" s="159"/>
      <c r="B34" s="174"/>
      <c r="C34" s="175" t="s">
        <v>8</v>
      </c>
      <c r="D34" s="175"/>
      <c r="E34" s="176"/>
      <c r="F34" s="178"/>
      <c r="G34" s="176"/>
      <c r="H34" s="175"/>
      <c r="I34" s="177"/>
    </row>
    <row r="35" spans="1:9" s="50" customFormat="1" ht="12.95" customHeight="1" x14ac:dyDescent="0.15">
      <c r="A35" s="159"/>
      <c r="B35" s="174"/>
      <c r="C35" s="175" t="s">
        <v>350</v>
      </c>
      <c r="D35" s="179"/>
      <c r="E35" s="179"/>
      <c r="F35" s="179"/>
      <c r="G35" s="179"/>
      <c r="H35" s="175"/>
      <c r="I35" s="177"/>
    </row>
    <row r="36" spans="1:9" s="50" customFormat="1" ht="12.95" customHeight="1" x14ac:dyDescent="0.15">
      <c r="A36" s="159"/>
      <c r="B36" s="174"/>
      <c r="C36" s="175" t="s">
        <v>330</v>
      </c>
      <c r="D36" s="175"/>
      <c r="E36" s="176"/>
      <c r="F36" s="176"/>
      <c r="G36" s="176"/>
      <c r="H36" s="180"/>
      <c r="I36" s="181"/>
    </row>
    <row r="37" spans="1:9" s="50" customFormat="1" ht="12.95" customHeight="1" x14ac:dyDescent="0.15">
      <c r="A37" s="159"/>
      <c r="B37" s="174"/>
      <c r="C37" s="175" t="s">
        <v>349</v>
      </c>
      <c r="D37" s="175"/>
      <c r="E37" s="176"/>
      <c r="F37" s="176"/>
      <c r="G37" s="176"/>
      <c r="H37" s="180"/>
      <c r="I37" s="181"/>
    </row>
    <row r="38" spans="1:9" s="50" customFormat="1" ht="43.5" customHeight="1" x14ac:dyDescent="0.15">
      <c r="A38" s="159"/>
      <c r="B38" s="174"/>
      <c r="C38" s="199" t="s">
        <v>387</v>
      </c>
      <c r="D38" s="199"/>
      <c r="E38" s="199"/>
      <c r="F38" s="199"/>
      <c r="G38" s="199"/>
      <c r="H38" s="199"/>
      <c r="I38" s="200"/>
    </row>
    <row r="39" spans="1:9" s="50" customFormat="1" ht="15" customHeight="1" x14ac:dyDescent="0.15">
      <c r="A39" s="159"/>
      <c r="B39" s="174" t="s">
        <v>9</v>
      </c>
      <c r="C39" s="175" t="s">
        <v>351</v>
      </c>
      <c r="D39" s="175"/>
      <c r="E39" s="175"/>
      <c r="F39" s="178"/>
      <c r="G39" s="175"/>
      <c r="H39" s="175"/>
      <c r="I39" s="177"/>
    </row>
    <row r="40" spans="1:9" s="50" customFormat="1" ht="15" customHeight="1" x14ac:dyDescent="0.15">
      <c r="A40" s="159"/>
      <c r="B40" s="174" t="s">
        <v>10</v>
      </c>
      <c r="C40" s="175" t="s">
        <v>67</v>
      </c>
      <c r="D40" s="175"/>
      <c r="E40" s="175"/>
      <c r="F40" s="178"/>
      <c r="G40" s="175"/>
      <c r="H40" s="175"/>
      <c r="I40" s="177"/>
    </row>
    <row r="41" spans="1:9" s="50" customFormat="1" ht="15" customHeight="1" x14ac:dyDescent="0.15">
      <c r="A41" s="159"/>
      <c r="B41" s="182" t="s">
        <v>11</v>
      </c>
      <c r="C41" s="185" t="s">
        <v>60</v>
      </c>
      <c r="D41" s="185"/>
      <c r="E41" s="185"/>
      <c r="F41" s="183"/>
      <c r="G41" s="185"/>
      <c r="H41" s="185"/>
      <c r="I41" s="186"/>
    </row>
    <row r="42" spans="1:9" s="51" customFormat="1" ht="6" customHeight="1" x14ac:dyDescent="0.15">
      <c r="A42" s="160"/>
      <c r="B42" s="161"/>
      <c r="C42" s="135"/>
      <c r="D42" s="136"/>
      <c r="E42" s="136"/>
      <c r="F42" s="137"/>
      <c r="G42" s="136"/>
      <c r="H42" s="135"/>
      <c r="I42" s="138"/>
    </row>
    <row r="43" spans="1:9" s="51" customFormat="1" ht="35.25" customHeight="1" x14ac:dyDescent="0.15">
      <c r="A43" s="160"/>
      <c r="B43" s="162"/>
      <c r="C43" s="139"/>
      <c r="D43" s="139"/>
      <c r="E43" s="140" t="s">
        <v>357</v>
      </c>
      <c r="F43" s="201" t="s">
        <v>382</v>
      </c>
      <c r="G43" s="201"/>
      <c r="H43" s="201"/>
      <c r="I43" s="202"/>
    </row>
    <row r="44" spans="1:9" s="51" customFormat="1" ht="5.25" customHeight="1" x14ac:dyDescent="0.15">
      <c r="A44" s="160"/>
      <c r="B44" s="163"/>
      <c r="C44" s="72"/>
      <c r="D44" s="73"/>
      <c r="E44" s="73"/>
      <c r="F44" s="74"/>
      <c r="G44" s="73"/>
      <c r="H44" s="72"/>
      <c r="I44" s="75"/>
    </row>
    <row r="45" spans="1:9" s="51" customFormat="1" ht="12" x14ac:dyDescent="0.15">
      <c r="A45" s="160"/>
      <c r="B45" s="160"/>
      <c r="C45" s="65"/>
      <c r="D45" s="4"/>
      <c r="E45" s="4"/>
      <c r="F45" s="66"/>
      <c r="G45" s="4"/>
      <c r="H45" s="65"/>
      <c r="I45" s="65"/>
    </row>
    <row r="46" spans="1:9" ht="31.5" customHeight="1" x14ac:dyDescent="0.15">
      <c r="A46" s="151"/>
      <c r="B46" s="157" t="str">
        <f>D9&amp;" 参加者一覧表"</f>
        <v xml:space="preserve"> 参加者一覧表</v>
      </c>
      <c r="C46" s="63"/>
      <c r="D46" s="63"/>
      <c r="E46" s="63"/>
      <c r="F46" s="63"/>
      <c r="G46" s="63"/>
      <c r="H46" s="63"/>
      <c r="I46" s="64"/>
    </row>
    <row r="47" spans="1:9" ht="23.25" customHeight="1" x14ac:dyDescent="0.15">
      <c r="A47" s="151"/>
      <c r="B47" s="164"/>
      <c r="C47" s="147" t="s">
        <v>339</v>
      </c>
      <c r="D47" s="72"/>
      <c r="E47" s="141"/>
      <c r="F47" s="142"/>
      <c r="G47" s="141"/>
      <c r="H47" s="141"/>
      <c r="I47" s="143"/>
    </row>
    <row r="48" spans="1:9" s="47" customFormat="1" ht="36" x14ac:dyDescent="0.15">
      <c r="A48" s="151"/>
      <c r="B48" s="198" t="s">
        <v>3</v>
      </c>
      <c r="C48" s="144" t="s">
        <v>1</v>
      </c>
      <c r="D48" s="184" t="s">
        <v>386</v>
      </c>
      <c r="E48" s="197" t="s">
        <v>367</v>
      </c>
      <c r="F48" s="197" t="s">
        <v>111</v>
      </c>
      <c r="G48" s="197" t="s">
        <v>118</v>
      </c>
      <c r="H48" s="197" t="s">
        <v>2</v>
      </c>
      <c r="I48" s="197" t="s">
        <v>4</v>
      </c>
    </row>
    <row r="49" spans="1:9" s="47" customFormat="1" ht="15.75" customHeight="1" x14ac:dyDescent="0.15">
      <c r="A49" s="151"/>
      <c r="B49" s="198"/>
      <c r="C49" s="145" t="s">
        <v>317</v>
      </c>
      <c r="D49" s="146"/>
      <c r="E49" s="197"/>
      <c r="F49" s="197"/>
      <c r="G49" s="197"/>
      <c r="H49" s="197"/>
      <c r="I49" s="197"/>
    </row>
    <row r="50" spans="1:9" s="47" customFormat="1" ht="36" customHeight="1" x14ac:dyDescent="0.15">
      <c r="A50" s="151"/>
      <c r="B50" s="165" t="s">
        <v>361</v>
      </c>
      <c r="C50" s="80" t="s">
        <v>114</v>
      </c>
      <c r="D50" s="81" t="s">
        <v>383</v>
      </c>
      <c r="E50" s="82" t="s">
        <v>101</v>
      </c>
      <c r="F50" s="83" t="s">
        <v>292</v>
      </c>
      <c r="G50" s="82">
        <v>18.5</v>
      </c>
      <c r="H50" s="84" t="s">
        <v>88</v>
      </c>
      <c r="I50" s="84"/>
    </row>
    <row r="51" spans="1:9" s="47" customFormat="1" ht="36" customHeight="1" thickBot="1" x14ac:dyDescent="0.2">
      <c r="A51" s="151"/>
      <c r="B51" s="166" t="s">
        <v>87</v>
      </c>
      <c r="C51" s="69" t="s">
        <v>115</v>
      </c>
      <c r="D51" s="70" t="s">
        <v>384</v>
      </c>
      <c r="E51" s="67" t="s">
        <v>376</v>
      </c>
      <c r="F51" s="71" t="s">
        <v>139</v>
      </c>
      <c r="G51" s="67"/>
      <c r="H51" s="68" t="s">
        <v>88</v>
      </c>
      <c r="I51" s="68"/>
    </row>
    <row r="52" spans="1:9" s="86" customFormat="1" ht="36" hidden="1" customHeight="1" outlineLevel="1" thickTop="1" x14ac:dyDescent="0.15">
      <c r="A52" s="167" t="s">
        <v>359</v>
      </c>
      <c r="B52" s="168" t="s">
        <v>360</v>
      </c>
      <c r="C52" s="87" t="s">
        <v>365</v>
      </c>
      <c r="D52" s="87" t="s">
        <v>385</v>
      </c>
      <c r="E52" s="87" t="s">
        <v>332</v>
      </c>
      <c r="F52" s="148" t="s">
        <v>366</v>
      </c>
      <c r="G52" s="88" t="s">
        <v>362</v>
      </c>
      <c r="H52" s="87" t="s">
        <v>363</v>
      </c>
      <c r="I52" s="89" t="s">
        <v>364</v>
      </c>
    </row>
    <row r="53" spans="1:9" ht="36" customHeight="1" collapsed="1" thickTop="1" x14ac:dyDescent="0.15">
      <c r="A53" s="169" t="str">
        <f>IF(C53="","",$G$9)&amp;IF(C53="",""," / ")&amp;IF(C53="","",$B$9)</f>
        <v/>
      </c>
      <c r="B53" s="170" t="str">
        <f>IF(C53="","",1)</f>
        <v/>
      </c>
      <c r="C53" s="76"/>
      <c r="D53" s="76"/>
      <c r="E53" s="77"/>
      <c r="F53" s="78"/>
      <c r="G53" s="79"/>
      <c r="H53" s="77"/>
      <c r="I53" s="85"/>
    </row>
    <row r="54" spans="1:9" ht="36" customHeight="1" x14ac:dyDescent="0.15">
      <c r="A54" s="169" t="str">
        <f t="shared" ref="A54:A112" si="1">IF(C54="","",$G$9)&amp;IF(C54="",""," / ")&amp;IF(C54="","",$B$9)</f>
        <v/>
      </c>
      <c r="B54" s="170" t="str">
        <f>IF(C54="","",B53+1)</f>
        <v/>
      </c>
      <c r="C54" s="76"/>
      <c r="D54" s="76"/>
      <c r="E54" s="77"/>
      <c r="F54" s="78"/>
      <c r="G54" s="79"/>
      <c r="H54" s="77"/>
      <c r="I54" s="85"/>
    </row>
    <row r="55" spans="1:9" ht="36" customHeight="1" x14ac:dyDescent="0.15">
      <c r="A55" s="169" t="str">
        <f t="shared" si="1"/>
        <v/>
      </c>
      <c r="B55" s="170" t="str">
        <f t="shared" ref="B55:B112" si="2">IF(C55="","",B54+1)</f>
        <v/>
      </c>
      <c r="C55" s="76"/>
      <c r="D55" s="76"/>
      <c r="E55" s="77"/>
      <c r="F55" s="78"/>
      <c r="G55" s="79"/>
      <c r="H55" s="77"/>
      <c r="I55" s="85"/>
    </row>
    <row r="56" spans="1:9" ht="36" customHeight="1" x14ac:dyDescent="0.15">
      <c r="A56" s="169" t="str">
        <f t="shared" si="1"/>
        <v/>
      </c>
      <c r="B56" s="170" t="str">
        <f t="shared" si="2"/>
        <v/>
      </c>
      <c r="C56" s="76"/>
      <c r="D56" s="76"/>
      <c r="E56" s="77"/>
      <c r="F56" s="78"/>
      <c r="G56" s="79"/>
      <c r="H56" s="77"/>
      <c r="I56" s="85"/>
    </row>
    <row r="57" spans="1:9" ht="36" customHeight="1" x14ac:dyDescent="0.15">
      <c r="A57" s="169" t="str">
        <f t="shared" si="1"/>
        <v/>
      </c>
      <c r="B57" s="170" t="str">
        <f t="shared" si="2"/>
        <v/>
      </c>
      <c r="C57" s="76"/>
      <c r="D57" s="76"/>
      <c r="E57" s="77"/>
      <c r="F57" s="78"/>
      <c r="G57" s="79"/>
      <c r="H57" s="77"/>
      <c r="I57" s="85"/>
    </row>
    <row r="58" spans="1:9" ht="36" customHeight="1" x14ac:dyDescent="0.15">
      <c r="A58" s="169" t="str">
        <f t="shared" si="1"/>
        <v/>
      </c>
      <c r="B58" s="170" t="str">
        <f t="shared" si="2"/>
        <v/>
      </c>
      <c r="C58" s="76"/>
      <c r="D58" s="76"/>
      <c r="E58" s="77"/>
      <c r="F58" s="78"/>
      <c r="G58" s="79"/>
      <c r="H58" s="77"/>
      <c r="I58" s="85"/>
    </row>
    <row r="59" spans="1:9" ht="36" customHeight="1" x14ac:dyDescent="0.15">
      <c r="A59" s="169" t="str">
        <f t="shared" si="1"/>
        <v/>
      </c>
      <c r="B59" s="170" t="str">
        <f t="shared" si="2"/>
        <v/>
      </c>
      <c r="C59" s="76"/>
      <c r="D59" s="76"/>
      <c r="E59" s="77"/>
      <c r="F59" s="78"/>
      <c r="G59" s="79"/>
      <c r="H59" s="77"/>
      <c r="I59" s="85"/>
    </row>
    <row r="60" spans="1:9" ht="36" customHeight="1" x14ac:dyDescent="0.15">
      <c r="A60" s="169" t="str">
        <f t="shared" si="1"/>
        <v/>
      </c>
      <c r="B60" s="170" t="str">
        <f t="shared" si="2"/>
        <v/>
      </c>
      <c r="C60" s="76"/>
      <c r="D60" s="76"/>
      <c r="E60" s="77"/>
      <c r="F60" s="78"/>
      <c r="G60" s="79"/>
      <c r="H60" s="77"/>
      <c r="I60" s="85"/>
    </row>
    <row r="61" spans="1:9" ht="36" customHeight="1" x14ac:dyDescent="0.15">
      <c r="A61" s="169" t="str">
        <f t="shared" si="1"/>
        <v/>
      </c>
      <c r="B61" s="170" t="str">
        <f t="shared" si="2"/>
        <v/>
      </c>
      <c r="C61" s="76"/>
      <c r="D61" s="76"/>
      <c r="E61" s="77"/>
      <c r="F61" s="78"/>
      <c r="G61" s="79"/>
      <c r="H61" s="77"/>
      <c r="I61" s="85"/>
    </row>
    <row r="62" spans="1:9" ht="36" customHeight="1" x14ac:dyDescent="0.15">
      <c r="A62" s="169" t="str">
        <f t="shared" si="1"/>
        <v/>
      </c>
      <c r="B62" s="170" t="str">
        <f t="shared" si="2"/>
        <v/>
      </c>
      <c r="C62" s="76"/>
      <c r="D62" s="76"/>
      <c r="E62" s="77"/>
      <c r="F62" s="78"/>
      <c r="G62" s="79"/>
      <c r="H62" s="77"/>
      <c r="I62" s="85"/>
    </row>
    <row r="63" spans="1:9" ht="36" customHeight="1" x14ac:dyDescent="0.15">
      <c r="A63" s="169" t="str">
        <f t="shared" si="1"/>
        <v/>
      </c>
      <c r="B63" s="170" t="str">
        <f t="shared" si="2"/>
        <v/>
      </c>
      <c r="C63" s="76"/>
      <c r="D63" s="76"/>
      <c r="E63" s="77"/>
      <c r="F63" s="78"/>
      <c r="G63" s="79"/>
      <c r="H63" s="77"/>
      <c r="I63" s="85"/>
    </row>
    <row r="64" spans="1:9" ht="36" customHeight="1" x14ac:dyDescent="0.15">
      <c r="A64" s="169" t="str">
        <f t="shared" si="1"/>
        <v/>
      </c>
      <c r="B64" s="170" t="str">
        <f t="shared" si="2"/>
        <v/>
      </c>
      <c r="C64" s="76"/>
      <c r="D64" s="76"/>
      <c r="E64" s="77"/>
      <c r="F64" s="78"/>
      <c r="G64" s="79"/>
      <c r="H64" s="77"/>
      <c r="I64" s="85"/>
    </row>
    <row r="65" spans="1:9" ht="36" customHeight="1" x14ac:dyDescent="0.15">
      <c r="A65" s="169" t="str">
        <f t="shared" si="1"/>
        <v/>
      </c>
      <c r="B65" s="170" t="str">
        <f t="shared" si="2"/>
        <v/>
      </c>
      <c r="C65" s="76"/>
      <c r="D65" s="76"/>
      <c r="E65" s="77"/>
      <c r="F65" s="78"/>
      <c r="G65" s="79"/>
      <c r="H65" s="77"/>
      <c r="I65" s="85"/>
    </row>
    <row r="66" spans="1:9" ht="36" customHeight="1" x14ac:dyDescent="0.15">
      <c r="A66" s="169" t="str">
        <f t="shared" si="1"/>
        <v/>
      </c>
      <c r="B66" s="170" t="str">
        <f t="shared" si="2"/>
        <v/>
      </c>
      <c r="C66" s="76"/>
      <c r="D66" s="76"/>
      <c r="E66" s="77"/>
      <c r="F66" s="78"/>
      <c r="G66" s="79"/>
      <c r="H66" s="77"/>
      <c r="I66" s="85"/>
    </row>
    <row r="67" spans="1:9" ht="36" customHeight="1" x14ac:dyDescent="0.15">
      <c r="A67" s="169" t="str">
        <f t="shared" si="1"/>
        <v/>
      </c>
      <c r="B67" s="170" t="str">
        <f t="shared" si="2"/>
        <v/>
      </c>
      <c r="C67" s="76"/>
      <c r="D67" s="76"/>
      <c r="E67" s="77"/>
      <c r="F67" s="78"/>
      <c r="G67" s="79"/>
      <c r="H67" s="77"/>
      <c r="I67" s="85"/>
    </row>
    <row r="68" spans="1:9" ht="36" customHeight="1" x14ac:dyDescent="0.15">
      <c r="A68" s="169" t="str">
        <f t="shared" si="1"/>
        <v/>
      </c>
      <c r="B68" s="170" t="str">
        <f t="shared" si="2"/>
        <v/>
      </c>
      <c r="C68" s="76"/>
      <c r="D68" s="76"/>
      <c r="E68" s="77"/>
      <c r="F68" s="78"/>
      <c r="G68" s="79"/>
      <c r="H68" s="77"/>
      <c r="I68" s="85"/>
    </row>
    <row r="69" spans="1:9" ht="36" customHeight="1" x14ac:dyDescent="0.15">
      <c r="A69" s="169" t="str">
        <f t="shared" si="1"/>
        <v/>
      </c>
      <c r="B69" s="170" t="str">
        <f t="shared" si="2"/>
        <v/>
      </c>
      <c r="C69" s="76"/>
      <c r="D69" s="76"/>
      <c r="E69" s="77"/>
      <c r="F69" s="78"/>
      <c r="G69" s="79"/>
      <c r="H69" s="77"/>
      <c r="I69" s="85"/>
    </row>
    <row r="70" spans="1:9" ht="36" customHeight="1" x14ac:dyDescent="0.15">
      <c r="A70" s="169" t="str">
        <f t="shared" si="1"/>
        <v/>
      </c>
      <c r="B70" s="170" t="str">
        <f t="shared" si="2"/>
        <v/>
      </c>
      <c r="C70" s="76"/>
      <c r="D70" s="76"/>
      <c r="E70" s="77"/>
      <c r="F70" s="78"/>
      <c r="G70" s="79"/>
      <c r="H70" s="77"/>
      <c r="I70" s="85"/>
    </row>
    <row r="71" spans="1:9" ht="36" customHeight="1" x14ac:dyDescent="0.15">
      <c r="A71" s="169" t="str">
        <f t="shared" si="1"/>
        <v/>
      </c>
      <c r="B71" s="170" t="str">
        <f t="shared" si="2"/>
        <v/>
      </c>
      <c r="C71" s="76"/>
      <c r="D71" s="76"/>
      <c r="E71" s="77"/>
      <c r="F71" s="78"/>
      <c r="G71" s="79"/>
      <c r="H71" s="77"/>
      <c r="I71" s="85"/>
    </row>
    <row r="72" spans="1:9" ht="36" customHeight="1" x14ac:dyDescent="0.15">
      <c r="A72" s="169" t="str">
        <f t="shared" si="1"/>
        <v/>
      </c>
      <c r="B72" s="170" t="str">
        <f t="shared" si="2"/>
        <v/>
      </c>
      <c r="C72" s="76"/>
      <c r="D72" s="76"/>
      <c r="E72" s="77"/>
      <c r="F72" s="78"/>
      <c r="G72" s="79"/>
      <c r="H72" s="77"/>
      <c r="I72" s="85"/>
    </row>
    <row r="73" spans="1:9" ht="36" customHeight="1" x14ac:dyDescent="0.15">
      <c r="A73" s="169" t="str">
        <f t="shared" si="1"/>
        <v/>
      </c>
      <c r="B73" s="170" t="str">
        <f t="shared" si="2"/>
        <v/>
      </c>
      <c r="C73" s="76"/>
      <c r="D73" s="76"/>
      <c r="E73" s="77"/>
      <c r="F73" s="78"/>
      <c r="G73" s="79"/>
      <c r="H73" s="77"/>
      <c r="I73" s="85"/>
    </row>
    <row r="74" spans="1:9" ht="36" customHeight="1" x14ac:dyDescent="0.15">
      <c r="A74" s="169" t="str">
        <f t="shared" si="1"/>
        <v/>
      </c>
      <c r="B74" s="170" t="str">
        <f t="shared" si="2"/>
        <v/>
      </c>
      <c r="C74" s="76"/>
      <c r="D74" s="76"/>
      <c r="E74" s="77"/>
      <c r="F74" s="78"/>
      <c r="G74" s="79"/>
      <c r="H74" s="77"/>
      <c r="I74" s="85"/>
    </row>
    <row r="75" spans="1:9" ht="36" customHeight="1" x14ac:dyDescent="0.15">
      <c r="A75" s="169" t="str">
        <f t="shared" si="1"/>
        <v/>
      </c>
      <c r="B75" s="170" t="str">
        <f t="shared" si="2"/>
        <v/>
      </c>
      <c r="C75" s="76"/>
      <c r="D75" s="76"/>
      <c r="E75" s="77"/>
      <c r="F75" s="78"/>
      <c r="G75" s="79"/>
      <c r="H75" s="77"/>
      <c r="I75" s="85"/>
    </row>
    <row r="76" spans="1:9" ht="36" customHeight="1" x14ac:dyDescent="0.15">
      <c r="A76" s="169" t="str">
        <f t="shared" si="1"/>
        <v/>
      </c>
      <c r="B76" s="170" t="str">
        <f t="shared" si="2"/>
        <v/>
      </c>
      <c r="C76" s="76"/>
      <c r="D76" s="76"/>
      <c r="E76" s="77"/>
      <c r="F76" s="78"/>
      <c r="G76" s="79"/>
      <c r="H76" s="77"/>
      <c r="I76" s="85"/>
    </row>
    <row r="77" spans="1:9" ht="36" customHeight="1" x14ac:dyDescent="0.15">
      <c r="A77" s="169" t="str">
        <f t="shared" si="1"/>
        <v/>
      </c>
      <c r="B77" s="170" t="str">
        <f t="shared" si="2"/>
        <v/>
      </c>
      <c r="C77" s="76"/>
      <c r="D77" s="76"/>
      <c r="E77" s="77"/>
      <c r="F77" s="78"/>
      <c r="G77" s="79"/>
      <c r="H77" s="77"/>
      <c r="I77" s="85"/>
    </row>
    <row r="78" spans="1:9" ht="36" customHeight="1" x14ac:dyDescent="0.15">
      <c r="A78" s="169" t="str">
        <f t="shared" si="1"/>
        <v/>
      </c>
      <c r="B78" s="170" t="str">
        <f t="shared" si="2"/>
        <v/>
      </c>
      <c r="C78" s="76"/>
      <c r="D78" s="76"/>
      <c r="E78" s="77"/>
      <c r="F78" s="78"/>
      <c r="G78" s="79"/>
      <c r="H78" s="77"/>
      <c r="I78" s="85"/>
    </row>
    <row r="79" spans="1:9" ht="36" customHeight="1" x14ac:dyDescent="0.15">
      <c r="A79" s="169" t="str">
        <f t="shared" si="1"/>
        <v/>
      </c>
      <c r="B79" s="170" t="str">
        <f t="shared" si="2"/>
        <v/>
      </c>
      <c r="C79" s="76"/>
      <c r="D79" s="76"/>
      <c r="E79" s="77"/>
      <c r="F79" s="78"/>
      <c r="G79" s="79"/>
      <c r="H79" s="77"/>
      <c r="I79" s="85"/>
    </row>
    <row r="80" spans="1:9" ht="36" customHeight="1" x14ac:dyDescent="0.15">
      <c r="A80" s="169" t="str">
        <f t="shared" si="1"/>
        <v/>
      </c>
      <c r="B80" s="170" t="str">
        <f t="shared" si="2"/>
        <v/>
      </c>
      <c r="C80" s="76"/>
      <c r="D80" s="76"/>
      <c r="E80" s="77"/>
      <c r="F80" s="78"/>
      <c r="G80" s="79"/>
      <c r="H80" s="77"/>
      <c r="I80" s="85"/>
    </row>
    <row r="81" spans="1:9" ht="36" customHeight="1" x14ac:dyDescent="0.15">
      <c r="A81" s="169" t="str">
        <f t="shared" si="1"/>
        <v/>
      </c>
      <c r="B81" s="170" t="str">
        <f t="shared" si="2"/>
        <v/>
      </c>
      <c r="C81" s="76"/>
      <c r="D81" s="76"/>
      <c r="E81" s="77"/>
      <c r="F81" s="78"/>
      <c r="G81" s="79"/>
      <c r="H81" s="77"/>
      <c r="I81" s="85"/>
    </row>
    <row r="82" spans="1:9" ht="36" customHeight="1" x14ac:dyDescent="0.15">
      <c r="A82" s="169" t="str">
        <f t="shared" si="1"/>
        <v/>
      </c>
      <c r="B82" s="170" t="str">
        <f t="shared" si="2"/>
        <v/>
      </c>
      <c r="C82" s="76"/>
      <c r="D82" s="76"/>
      <c r="E82" s="77"/>
      <c r="F82" s="78"/>
      <c r="G82" s="79"/>
      <c r="H82" s="77"/>
      <c r="I82" s="85"/>
    </row>
    <row r="83" spans="1:9" ht="36" customHeight="1" x14ac:dyDescent="0.15">
      <c r="A83" s="169" t="str">
        <f t="shared" si="1"/>
        <v/>
      </c>
      <c r="B83" s="170" t="str">
        <f t="shared" si="2"/>
        <v/>
      </c>
      <c r="C83" s="76"/>
      <c r="D83" s="76"/>
      <c r="E83" s="77"/>
      <c r="F83" s="78"/>
      <c r="G83" s="79"/>
      <c r="H83" s="77"/>
      <c r="I83" s="85"/>
    </row>
    <row r="84" spans="1:9" ht="36" customHeight="1" x14ac:dyDescent="0.15">
      <c r="A84" s="169" t="str">
        <f t="shared" si="1"/>
        <v/>
      </c>
      <c r="B84" s="170" t="str">
        <f t="shared" si="2"/>
        <v/>
      </c>
      <c r="C84" s="76"/>
      <c r="D84" s="76"/>
      <c r="E84" s="77"/>
      <c r="F84" s="78"/>
      <c r="G84" s="79"/>
      <c r="H84" s="77"/>
      <c r="I84" s="85"/>
    </row>
    <row r="85" spans="1:9" ht="36" customHeight="1" x14ac:dyDescent="0.15">
      <c r="A85" s="169" t="str">
        <f t="shared" si="1"/>
        <v/>
      </c>
      <c r="B85" s="170" t="str">
        <f t="shared" si="2"/>
        <v/>
      </c>
      <c r="C85" s="76"/>
      <c r="D85" s="76"/>
      <c r="E85" s="77"/>
      <c r="F85" s="78"/>
      <c r="G85" s="79"/>
      <c r="H85" s="77"/>
      <c r="I85" s="85"/>
    </row>
    <row r="86" spans="1:9" ht="36" customHeight="1" x14ac:dyDescent="0.15">
      <c r="A86" s="169" t="str">
        <f t="shared" si="1"/>
        <v/>
      </c>
      <c r="B86" s="170" t="str">
        <f t="shared" si="2"/>
        <v/>
      </c>
      <c r="C86" s="76"/>
      <c r="D86" s="76"/>
      <c r="E86" s="77"/>
      <c r="F86" s="78"/>
      <c r="G86" s="79"/>
      <c r="H86" s="77"/>
      <c r="I86" s="85"/>
    </row>
    <row r="87" spans="1:9" ht="36" customHeight="1" x14ac:dyDescent="0.15">
      <c r="A87" s="169" t="str">
        <f t="shared" si="1"/>
        <v/>
      </c>
      <c r="B87" s="170" t="str">
        <f t="shared" si="2"/>
        <v/>
      </c>
      <c r="C87" s="76"/>
      <c r="D87" s="76"/>
      <c r="E87" s="77"/>
      <c r="F87" s="78"/>
      <c r="G87" s="79"/>
      <c r="H87" s="77"/>
      <c r="I87" s="85"/>
    </row>
    <row r="88" spans="1:9" ht="36" customHeight="1" x14ac:dyDescent="0.15">
      <c r="A88" s="169" t="str">
        <f t="shared" si="1"/>
        <v/>
      </c>
      <c r="B88" s="170" t="str">
        <f t="shared" si="2"/>
        <v/>
      </c>
      <c r="C88" s="76"/>
      <c r="D88" s="76"/>
      <c r="E88" s="77"/>
      <c r="F88" s="78"/>
      <c r="G88" s="79"/>
      <c r="H88" s="77"/>
      <c r="I88" s="85"/>
    </row>
    <row r="89" spans="1:9" ht="36" customHeight="1" x14ac:dyDescent="0.15">
      <c r="A89" s="169" t="str">
        <f t="shared" si="1"/>
        <v/>
      </c>
      <c r="B89" s="170" t="str">
        <f t="shared" si="2"/>
        <v/>
      </c>
      <c r="C89" s="76"/>
      <c r="D89" s="76"/>
      <c r="E89" s="77"/>
      <c r="F89" s="78"/>
      <c r="G89" s="79"/>
      <c r="H89" s="77"/>
      <c r="I89" s="85"/>
    </row>
    <row r="90" spans="1:9" ht="36" customHeight="1" x14ac:dyDescent="0.15">
      <c r="A90" s="169" t="str">
        <f t="shared" si="1"/>
        <v/>
      </c>
      <c r="B90" s="170" t="str">
        <f t="shared" si="2"/>
        <v/>
      </c>
      <c r="C90" s="76"/>
      <c r="D90" s="76"/>
      <c r="E90" s="77"/>
      <c r="F90" s="78"/>
      <c r="G90" s="79"/>
      <c r="H90" s="77"/>
      <c r="I90" s="85"/>
    </row>
    <row r="91" spans="1:9" ht="36" customHeight="1" x14ac:dyDescent="0.15">
      <c r="A91" s="169" t="str">
        <f t="shared" si="1"/>
        <v/>
      </c>
      <c r="B91" s="170" t="str">
        <f t="shared" si="2"/>
        <v/>
      </c>
      <c r="C91" s="76"/>
      <c r="D91" s="76"/>
      <c r="E91" s="77"/>
      <c r="F91" s="78"/>
      <c r="G91" s="79"/>
      <c r="H91" s="77"/>
      <c r="I91" s="85"/>
    </row>
    <row r="92" spans="1:9" ht="36" customHeight="1" x14ac:dyDescent="0.15">
      <c r="A92" s="169" t="str">
        <f t="shared" si="1"/>
        <v/>
      </c>
      <c r="B92" s="170" t="str">
        <f t="shared" si="2"/>
        <v/>
      </c>
      <c r="C92" s="76"/>
      <c r="D92" s="76"/>
      <c r="E92" s="77"/>
      <c r="F92" s="78"/>
      <c r="G92" s="79"/>
      <c r="H92" s="77"/>
      <c r="I92" s="85"/>
    </row>
    <row r="93" spans="1:9" ht="36" customHeight="1" x14ac:dyDescent="0.15">
      <c r="A93" s="169" t="str">
        <f t="shared" si="1"/>
        <v/>
      </c>
      <c r="B93" s="170" t="str">
        <f t="shared" si="2"/>
        <v/>
      </c>
      <c r="C93" s="76"/>
      <c r="D93" s="76"/>
      <c r="E93" s="77"/>
      <c r="F93" s="78"/>
      <c r="G93" s="79"/>
      <c r="H93" s="77"/>
      <c r="I93" s="85"/>
    </row>
    <row r="94" spans="1:9" ht="36" customHeight="1" x14ac:dyDescent="0.15">
      <c r="A94" s="169" t="str">
        <f t="shared" si="1"/>
        <v/>
      </c>
      <c r="B94" s="170" t="str">
        <f t="shared" si="2"/>
        <v/>
      </c>
      <c r="C94" s="76"/>
      <c r="D94" s="76"/>
      <c r="E94" s="77"/>
      <c r="F94" s="78"/>
      <c r="G94" s="79"/>
      <c r="H94" s="77"/>
      <c r="I94" s="85"/>
    </row>
    <row r="95" spans="1:9" ht="36" customHeight="1" x14ac:dyDescent="0.15">
      <c r="A95" s="169" t="str">
        <f t="shared" si="1"/>
        <v/>
      </c>
      <c r="B95" s="170" t="str">
        <f t="shared" si="2"/>
        <v/>
      </c>
      <c r="C95" s="76"/>
      <c r="D95" s="76"/>
      <c r="E95" s="77"/>
      <c r="F95" s="78"/>
      <c r="G95" s="79"/>
      <c r="H95" s="77"/>
      <c r="I95" s="85"/>
    </row>
    <row r="96" spans="1:9" ht="36" customHeight="1" x14ac:dyDescent="0.15">
      <c r="A96" s="169" t="str">
        <f t="shared" si="1"/>
        <v/>
      </c>
      <c r="B96" s="170" t="str">
        <f t="shared" si="2"/>
        <v/>
      </c>
      <c r="C96" s="76"/>
      <c r="D96" s="76"/>
      <c r="E96" s="77"/>
      <c r="F96" s="78"/>
      <c r="G96" s="79"/>
      <c r="H96" s="77"/>
      <c r="I96" s="85"/>
    </row>
    <row r="97" spans="1:9" ht="36" customHeight="1" x14ac:dyDescent="0.15">
      <c r="A97" s="169" t="str">
        <f t="shared" si="1"/>
        <v/>
      </c>
      <c r="B97" s="170" t="str">
        <f t="shared" si="2"/>
        <v/>
      </c>
      <c r="C97" s="76"/>
      <c r="D97" s="76"/>
      <c r="E97" s="77"/>
      <c r="F97" s="78"/>
      <c r="G97" s="79"/>
      <c r="H97" s="77"/>
      <c r="I97" s="85"/>
    </row>
    <row r="98" spans="1:9" ht="36" customHeight="1" x14ac:dyDescent="0.15">
      <c r="A98" s="169" t="str">
        <f t="shared" si="1"/>
        <v/>
      </c>
      <c r="B98" s="170" t="str">
        <f t="shared" si="2"/>
        <v/>
      </c>
      <c r="C98" s="76"/>
      <c r="D98" s="76"/>
      <c r="E98" s="77"/>
      <c r="F98" s="78"/>
      <c r="G98" s="79"/>
      <c r="H98" s="77"/>
      <c r="I98" s="85"/>
    </row>
    <row r="99" spans="1:9" ht="36" customHeight="1" x14ac:dyDescent="0.15">
      <c r="A99" s="169" t="str">
        <f t="shared" si="1"/>
        <v/>
      </c>
      <c r="B99" s="170" t="str">
        <f t="shared" si="2"/>
        <v/>
      </c>
      <c r="C99" s="76"/>
      <c r="D99" s="76"/>
      <c r="E99" s="77"/>
      <c r="F99" s="78"/>
      <c r="G99" s="79"/>
      <c r="H99" s="77"/>
      <c r="I99" s="85"/>
    </row>
    <row r="100" spans="1:9" ht="36" customHeight="1" x14ac:dyDescent="0.15">
      <c r="A100" s="169" t="str">
        <f t="shared" si="1"/>
        <v/>
      </c>
      <c r="B100" s="170" t="str">
        <f t="shared" si="2"/>
        <v/>
      </c>
      <c r="C100" s="76"/>
      <c r="D100" s="76"/>
      <c r="E100" s="77"/>
      <c r="F100" s="78"/>
      <c r="G100" s="79"/>
      <c r="H100" s="77"/>
      <c r="I100" s="85"/>
    </row>
    <row r="101" spans="1:9" ht="36" customHeight="1" x14ac:dyDescent="0.15">
      <c r="A101" s="169" t="str">
        <f t="shared" si="1"/>
        <v/>
      </c>
      <c r="B101" s="170" t="str">
        <f t="shared" si="2"/>
        <v/>
      </c>
      <c r="C101" s="76"/>
      <c r="D101" s="76"/>
      <c r="E101" s="77"/>
      <c r="F101" s="78"/>
      <c r="G101" s="79"/>
      <c r="H101" s="77"/>
      <c r="I101" s="85"/>
    </row>
    <row r="102" spans="1:9" ht="36" customHeight="1" x14ac:dyDescent="0.15">
      <c r="A102" s="169" t="str">
        <f t="shared" si="1"/>
        <v/>
      </c>
      <c r="B102" s="170" t="str">
        <f t="shared" si="2"/>
        <v/>
      </c>
      <c r="C102" s="76"/>
      <c r="D102" s="76"/>
      <c r="E102" s="77"/>
      <c r="F102" s="78"/>
      <c r="G102" s="79"/>
      <c r="H102" s="77"/>
      <c r="I102" s="85"/>
    </row>
    <row r="103" spans="1:9" ht="36" customHeight="1" x14ac:dyDescent="0.15">
      <c r="A103" s="169" t="str">
        <f t="shared" si="1"/>
        <v/>
      </c>
      <c r="B103" s="170" t="str">
        <f t="shared" si="2"/>
        <v/>
      </c>
      <c r="C103" s="76"/>
      <c r="D103" s="76"/>
      <c r="E103" s="77"/>
      <c r="F103" s="78"/>
      <c r="G103" s="79"/>
      <c r="H103" s="77"/>
      <c r="I103" s="85"/>
    </row>
    <row r="104" spans="1:9" ht="36" customHeight="1" x14ac:dyDescent="0.15">
      <c r="A104" s="169" t="str">
        <f t="shared" si="1"/>
        <v/>
      </c>
      <c r="B104" s="170" t="str">
        <f t="shared" si="2"/>
        <v/>
      </c>
      <c r="C104" s="76"/>
      <c r="D104" s="76"/>
      <c r="E104" s="77"/>
      <c r="F104" s="78"/>
      <c r="G104" s="79"/>
      <c r="H104" s="77"/>
      <c r="I104" s="85"/>
    </row>
    <row r="105" spans="1:9" ht="36" customHeight="1" x14ac:dyDescent="0.15">
      <c r="A105" s="169" t="str">
        <f t="shared" si="1"/>
        <v/>
      </c>
      <c r="B105" s="170" t="str">
        <f t="shared" si="2"/>
        <v/>
      </c>
      <c r="C105" s="76"/>
      <c r="D105" s="76"/>
      <c r="E105" s="77"/>
      <c r="F105" s="78"/>
      <c r="G105" s="79"/>
      <c r="H105" s="77"/>
      <c r="I105" s="85"/>
    </row>
    <row r="106" spans="1:9" ht="36" customHeight="1" x14ac:dyDescent="0.15">
      <c r="A106" s="169" t="str">
        <f t="shared" si="1"/>
        <v/>
      </c>
      <c r="B106" s="170" t="str">
        <f t="shared" si="2"/>
        <v/>
      </c>
      <c r="C106" s="76"/>
      <c r="D106" s="76"/>
      <c r="E106" s="77"/>
      <c r="F106" s="78"/>
      <c r="G106" s="79"/>
      <c r="H106" s="77"/>
      <c r="I106" s="85"/>
    </row>
    <row r="107" spans="1:9" ht="36" customHeight="1" x14ac:dyDescent="0.15">
      <c r="A107" s="169" t="str">
        <f t="shared" si="1"/>
        <v/>
      </c>
      <c r="B107" s="170" t="str">
        <f t="shared" si="2"/>
        <v/>
      </c>
      <c r="C107" s="76"/>
      <c r="D107" s="76"/>
      <c r="E107" s="77"/>
      <c r="F107" s="78"/>
      <c r="G107" s="79"/>
      <c r="H107" s="77"/>
      <c r="I107" s="85"/>
    </row>
    <row r="108" spans="1:9" ht="36" customHeight="1" x14ac:dyDescent="0.15">
      <c r="A108" s="169" t="str">
        <f t="shared" si="1"/>
        <v/>
      </c>
      <c r="B108" s="170" t="str">
        <f t="shared" si="2"/>
        <v/>
      </c>
      <c r="C108" s="76"/>
      <c r="D108" s="76"/>
      <c r="E108" s="77"/>
      <c r="F108" s="78"/>
      <c r="G108" s="79"/>
      <c r="H108" s="77"/>
      <c r="I108" s="85"/>
    </row>
    <row r="109" spans="1:9" ht="36" customHeight="1" x14ac:dyDescent="0.15">
      <c r="A109" s="169" t="str">
        <f t="shared" si="1"/>
        <v/>
      </c>
      <c r="B109" s="170" t="str">
        <f t="shared" si="2"/>
        <v/>
      </c>
      <c r="C109" s="76"/>
      <c r="D109" s="76"/>
      <c r="E109" s="77"/>
      <c r="F109" s="78"/>
      <c r="G109" s="79"/>
      <c r="H109" s="77"/>
      <c r="I109" s="85"/>
    </row>
    <row r="110" spans="1:9" ht="36" customHeight="1" x14ac:dyDescent="0.15">
      <c r="A110" s="169" t="str">
        <f t="shared" si="1"/>
        <v/>
      </c>
      <c r="B110" s="170" t="str">
        <f t="shared" si="2"/>
        <v/>
      </c>
      <c r="C110" s="76"/>
      <c r="D110" s="76"/>
      <c r="E110" s="77"/>
      <c r="F110" s="78"/>
      <c r="G110" s="79"/>
      <c r="H110" s="77"/>
      <c r="I110" s="85"/>
    </row>
    <row r="111" spans="1:9" ht="36" customHeight="1" x14ac:dyDescent="0.15">
      <c r="A111" s="169" t="str">
        <f t="shared" si="1"/>
        <v/>
      </c>
      <c r="B111" s="170" t="str">
        <f t="shared" si="2"/>
        <v/>
      </c>
      <c r="C111" s="76"/>
      <c r="D111" s="76"/>
      <c r="E111" s="77"/>
      <c r="F111" s="78"/>
      <c r="G111" s="79"/>
      <c r="H111" s="77"/>
      <c r="I111" s="85"/>
    </row>
    <row r="112" spans="1:9" s="47" customFormat="1" ht="34.5" customHeight="1" x14ac:dyDescent="0.15">
      <c r="A112" s="169" t="str">
        <f t="shared" si="1"/>
        <v/>
      </c>
      <c r="B112" s="170" t="str">
        <f t="shared" si="2"/>
        <v/>
      </c>
      <c r="C112" s="76"/>
      <c r="D112" s="76"/>
      <c r="E112" s="77"/>
      <c r="F112" s="76"/>
      <c r="G112" s="79"/>
      <c r="H112" s="77"/>
      <c r="I112" s="85"/>
    </row>
    <row r="113" spans="1:9" s="47" customFormat="1" x14ac:dyDescent="0.15">
      <c r="A113" s="47" t="s">
        <v>37</v>
      </c>
      <c r="B113" s="47" t="s">
        <v>37</v>
      </c>
      <c r="C113" s="47" t="s">
        <v>37</v>
      </c>
      <c r="D113" s="47" t="s">
        <v>86</v>
      </c>
      <c r="E113" s="47" t="s">
        <v>86</v>
      </c>
      <c r="F113" s="47" t="s">
        <v>86</v>
      </c>
      <c r="G113" s="47" t="s">
        <v>37</v>
      </c>
      <c r="H113" s="47" t="s">
        <v>86</v>
      </c>
      <c r="I113" s="149" t="s">
        <v>86</v>
      </c>
    </row>
  </sheetData>
  <sheetProtection algorithmName="SHA-512" hashValue="kIZEj+rBbfNUygDCwrMrIKlviN+3X7W8nfZrWCmQqvX2N5YslMeRmt7FHrLhLV74+D7UOUp9o1ZmNcnYgf0vYw==" saltValue="SdXMAcTkL99o0Zh/kxPy8A==" spinCount="100000" sheet="1" formatCells="0" autoFilter="0"/>
  <mergeCells count="15">
    <mergeCell ref="C15:C17"/>
    <mergeCell ref="I48:I49"/>
    <mergeCell ref="B48:B49"/>
    <mergeCell ref="E48:E49"/>
    <mergeCell ref="G48:G49"/>
    <mergeCell ref="F48:F49"/>
    <mergeCell ref="H48:H49"/>
    <mergeCell ref="C38:I38"/>
    <mergeCell ref="F43:I43"/>
    <mergeCell ref="G3:H3"/>
    <mergeCell ref="E13:H13"/>
    <mergeCell ref="C12:C13"/>
    <mergeCell ref="B9:C9"/>
    <mergeCell ref="D9:F9"/>
    <mergeCell ref="G9:I9"/>
  </mergeCells>
  <phoneticPr fontId="1"/>
  <conditionalFormatting sqref="F53:F112">
    <cfRule type="expression" dxfId="15" priority="22">
      <formula>$E53="幼年"</formula>
    </cfRule>
  </conditionalFormatting>
  <conditionalFormatting sqref="G50">
    <cfRule type="expression" dxfId="14" priority="37">
      <formula>$F$50="-?"</formula>
    </cfRule>
  </conditionalFormatting>
  <conditionalFormatting sqref="G53:G112">
    <cfRule type="expression" dxfId="13" priority="16">
      <formula>$F53="43㎏未満"</formula>
    </cfRule>
    <cfRule type="expression" dxfId="12" priority="17">
      <formula>$F53="45㎏未満"</formula>
    </cfRule>
    <cfRule type="expression" dxfId="11" priority="18">
      <formula>$F53="29㎏未満"</formula>
    </cfRule>
    <cfRule type="expression" dxfId="10" priority="19">
      <formula>$F53="34㎏未満"</formula>
    </cfRule>
    <cfRule type="expression" dxfId="9" priority="20">
      <formula>$F53="+50kg級"</formula>
    </cfRule>
    <cfRule type="expression" dxfId="8" priority="21">
      <formula>$E53="幼年"</formula>
    </cfRule>
    <cfRule type="expression" dxfId="7" priority="25">
      <formula>$F53="+45kg級"</formula>
    </cfRule>
    <cfRule type="expression" dxfId="6" priority="26">
      <formula>$F53="-30kg級"</formula>
    </cfRule>
    <cfRule type="expression" dxfId="5" priority="28">
      <formula>$F53="現体重を記入"</formula>
    </cfRule>
    <cfRule type="expression" dxfId="4" priority="29">
      <formula>$F53="-20㎏級"</formula>
    </cfRule>
    <cfRule type="expression" dxfId="3" priority="30">
      <formula>$F53="+35㎏級"</formula>
    </cfRule>
    <cfRule type="expression" dxfId="2" priority="31">
      <formula>$F53="-25㎏級"</formula>
    </cfRule>
    <cfRule type="expression" dxfId="1" priority="32">
      <formula>$F53="+40㎏級"</formula>
    </cfRule>
  </conditionalFormatting>
  <conditionalFormatting sqref="H53:H112">
    <cfRule type="containsText" dxfId="0" priority="24" operator="containsText" text="女">
      <formula>NOT(ISERROR(SEARCH("女",H53)))</formula>
    </cfRule>
  </conditionalFormatting>
  <dataValidations xWindow="1011" yWindow="398" count="16">
    <dataValidation allowBlank="1" showInputMessage="1" showErrorMessage="1" promptTitle="記入例" prompt="例）HINO" sqref="G9" xr:uid="{9FA30049-9B2B-4620-9553-269CFCD9E989}"/>
    <dataValidation imeMode="disabled" allowBlank="1" showInputMessage="1" showErrorMessage="1" promptTitle=" FURIGANA（ふりがな）についてーーーーーーーーーーーーー" prompt="※ローマ字（ヘボン式）で入力してください。_x000a_※大文字で入力してください。_x000a_※ひらがなは入力できないように設定しています。_x000a_※姓名の間は半角スペースを入れてください。" sqref="D53:D112" xr:uid="{60311C07-C6D9-46D0-BED5-08A14BA7CC59}"/>
    <dataValidation allowBlank="1" showInputMessage="1" showErrorMessage="1" promptTitle="ーーーーーーーーーーーーーーーーーーーーーーーーーーーーーーーー" prompt="【氏名について】_x000a_　※姓名の間は全角スペースを入れてください。_x000a_　※学年（低学年から）、階級の軽い順で記入をお願いします。_x000a_（中学生、高校生は男女別に、軽量級から記入）" sqref="C53:C112" xr:uid="{7C0DFE93-7FB0-4FF7-BF3A-A6F8E2EAF718}"/>
    <dataValidation type="list" allowBlank="1" showInputMessage="1" showErrorMessage="1" sqref="E981546:E981560 G916010:G916024 E916010:E916024 G850474:G850488 E850474:E850488 G784938:G784952 E784938:E784952 G719402:G719416 E719402:E719416 G653866:G653880 E653866:E653880 G588330:G588344 E588330:E588344 G522794:G522808 E522794:E522808 G457258:G457272 E457258:E457272 G391722:G391736 E391722:E391736 G326186:G326200 E326186:E326200 G260650:G260664 E260650:E260664 G195114:G195128 E195114:E195128 G129578:G129592 E129578:E129592 G64042:G64056 E64042:E64056 G981546:G981560" xr:uid="{00000000-0002-0000-0200-000001000000}">
      <formula1>"年小,年中,年長,小1,小2,小3,小4,小5,小6"</formula1>
    </dataValidation>
    <dataValidation type="list" allowBlank="1" showErrorMessage="1" promptTitle="階級について" prompt="幼年を選択した場合および階級選択で「ー級」または、「＋級」を選択した場合は、「現体重欄」に現体重を入力してください。" sqref="F50" xr:uid="{BCDCF8E4-E03C-4F97-8D20-DB1CFA5EF1E5}">
      <formula1>INDIRECT(E50)</formula1>
    </dataValidation>
    <dataValidation allowBlank="1" showInputMessage="1" showErrorMessage="1" promptTitle="現体重について" prompt="※幼年、小学生は現体重を半角数字で記入。kgは入力不要_x000a_○)33.5_x000a_×)33.5kg_x000a_×)３３．５_x000a__x000a_※中学生、高校生は出場階級を選択してください。" sqref="G52" xr:uid="{9755D6D8-4FCB-4FB8-BB11-998D811D334B}"/>
    <dataValidation type="list" allowBlank="1" showInputMessage="1" sqref="E22:E26" xr:uid="{D6CF522A-9131-4095-91E9-52330033408A}">
      <formula1>"CtⅠ,CtⅡ,CTⅢ"</formula1>
    </dataValidation>
    <dataValidation type="list" allowBlank="1" showInputMessage="1" sqref="H22:H26" xr:uid="{FED63E33-AE59-4CE8-BDCE-8403603BADE5}">
      <formula1>"Ａ級,Ｂ級,Ｃ級"</formula1>
    </dataValidation>
    <dataValidation type="list" allowBlank="1" showInputMessage="1" showErrorMessage="1" promptTitle="ーーーーーーーーーーーーーーーーーーーーーーーーーーーーーーーー" prompt="階級について_x000a_　幼年を選択した場合、階級選択で「ー級」または、「＋級」を選択した場合およ_x000a_　び中学生、高校生で「○○㎏未満」を選択した場合は、「現体重」欄に現体_x000a_　重を入力してください。_x000a_※現体重の欄がオレンジ色にかわります。" sqref="F53:F112" xr:uid="{16310A67-F3BE-4659-86E3-5420ADB03B5A}">
      <formula1>INDIRECT(E53)</formula1>
    </dataValidation>
    <dataValidation allowBlank="1" showInputMessage="1" showErrorMessage="1" promptTitle="ーーーーーーーーーーーーーーーーーーーーーーーーーーーーーーーー" prompt="現体重について_x000a_　※現体重を記入する場合は半角数字で記入。kgは入力不要_x000a_　　○：33.5_x000a_　　×：33.5kg_x000a_　　×：３３．５" sqref="G53:G112" xr:uid="{6A7051D5-C7CA-4553-A540-FCEED3BFA8B3}"/>
    <dataValidation type="list" allowBlank="1" showInputMessage="1" showErrorMessage="1" sqref="F43:I43" xr:uid="{297D613B-023F-40AB-A8C0-14090CCA42B4}">
      <formula1>"確認し同意を得ています。,選択してください。"</formula1>
    </dataValidation>
    <dataValidation type="list" allowBlank="1" showInputMessage="1" showErrorMessage="1" sqref="H50:H51 H53:H112" xr:uid="{00000000-0002-0000-0200-000000000000}">
      <formula1>"男,女"</formula1>
    </dataValidation>
    <dataValidation type="list" allowBlank="1" showInputMessage="1" showErrorMessage="1" sqref="E50:E51 E53:E112" xr:uid="{00000000-0002-0000-0200-000002000000}">
      <formula1>学年リスト</formula1>
    </dataValidation>
    <dataValidation allowBlank="1" promptTitle="現体重について" prompt="※幼年、小学生は現体重を半角数字で記入。kgは入力不要_x000a_○)33.5_x000a_×)33.5kg_x000a_×)３３．５_x000a__x000a_※中学生は、出場階級を選択してください。" sqref="F52" xr:uid="{E85A4436-D308-4500-97CF-C12AAB4C9920}"/>
    <dataValidation allowBlank="1" showErrorMessage="1" promptTitle="現体重について" prompt="※幼年、小学生は現体重を半角数字で記入。kgは入力不要_x000a_○)33.5_x000a_×)33.5kg_x000a_×)３３．５_x000a__x000a_※中学生、高校生は出場階級を選択してください。" sqref="G50:G51" xr:uid="{57FE74BA-F088-45CA-B53E-FBB149663C17}"/>
    <dataValidation allowBlank="1" showErrorMessage="1" promptTitle="FURIGANA（ふりがな）についてーーーーーーーーーーーーーー" prompt="ローマ字（ヘボン式）で入力してください。_x000a_変換は【　https://hebonshiki-henkan.info/　】のサイトで調べることができます。" sqref="D50:D51" xr:uid="{9B641082-AEED-454A-9406-65ADD5771191}"/>
  </dataValidations>
  <printOptions horizontalCentered="1"/>
  <pageMargins left="0.39370078740157483" right="0.39370078740157483" top="0.31496062992125984" bottom="0.19685039370078741" header="0.31496062992125984" footer="0.19685039370078741"/>
  <pageSetup paperSize="9" scale="65" fitToHeight="0" orientation="portrait" horizontalDpi="4294967294" r:id="rId1"/>
  <rowBreaks count="1" manualBreakCount="1">
    <brk id="61" min="1" max="8" man="1"/>
  </rowBreaks>
  <legacyDrawing r:id="rId2"/>
  <tableParts count="1">
    <tablePart r:id="rId3"/>
  </tableParts>
  <extLst>
    <ext xmlns:x14="http://schemas.microsoft.com/office/spreadsheetml/2009/9/main" uri="{CCE6A557-97BC-4b89-ADB6-D9C93CAAB3DF}">
      <x14:dataValidations xmlns:xm="http://schemas.microsoft.com/office/excel/2006/main" xWindow="1011" yWindow="398" count="1">
        <x14:dataValidation type="list" allowBlank="1" promptTitle="現体重について" prompt="※幼年、小学生は現体重を半角数字で記入。kgは入力不要_x000a_○)33.5_x000a_×)33.5kg_x000a_×)３３．５_x000a__x000a_※中学生は、出場階級を選択してください。" xr:uid="{BB43B125-2E38-49AB-9649-47C426DAA24F}">
          <x14:formula1>
            <xm:f>データ!$O$3:$O$25</xm:f>
          </x14:formula1>
          <xm:sqref>F51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CG188"/>
  <sheetViews>
    <sheetView view="pageBreakPreview" topLeftCell="A4" zoomScale="85" zoomScaleNormal="100" zoomScaleSheetLayoutView="85" workbookViewId="0">
      <selection activeCell="J70" sqref="J70"/>
    </sheetView>
  </sheetViews>
  <sheetFormatPr defaultColWidth="2.625" defaultRowHeight="13.5" x14ac:dyDescent="0.15"/>
  <cols>
    <col min="1" max="1" width="2.625" style="1"/>
    <col min="2" max="2" width="4.625" style="27" bestFit="1" customWidth="1"/>
    <col min="3" max="3" width="1.75" style="27" customWidth="1"/>
    <col min="4" max="9" width="2.625" style="1"/>
    <col min="10" max="10" width="2.875" style="1" customWidth="1"/>
    <col min="11" max="16" width="2.625" style="1"/>
    <col min="17" max="17" width="2.625" style="1" customWidth="1"/>
    <col min="18" max="16384" width="2.625" style="1"/>
  </cols>
  <sheetData>
    <row r="3" spans="1:46" ht="23.25" customHeight="1" x14ac:dyDescent="0.15">
      <c r="B3" s="18" t="s">
        <v>75</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6" ht="24.75" customHeight="1" x14ac:dyDescent="0.15">
      <c r="B4" s="19" t="s">
        <v>335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row>
    <row r="5" spans="1:46" x14ac:dyDescent="0.15">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46" x14ac:dyDescent="0.15">
      <c r="A6" s="2"/>
      <c r="B6" s="27">
        <v>1</v>
      </c>
      <c r="D6" s="230" t="s">
        <v>15</v>
      </c>
      <c r="E6" s="230"/>
      <c r="F6" s="230"/>
      <c r="G6" s="230"/>
      <c r="J6" s="1" t="s">
        <v>59</v>
      </c>
    </row>
    <row r="7" spans="1:46" x14ac:dyDescent="0.15">
      <c r="A7" s="2"/>
      <c r="D7" s="230"/>
      <c r="E7" s="230"/>
      <c r="F7" s="230"/>
      <c r="G7" s="230"/>
    </row>
    <row r="8" spans="1:46" x14ac:dyDescent="0.15">
      <c r="A8" s="2"/>
      <c r="B8" s="27">
        <v>2</v>
      </c>
      <c r="D8" s="230" t="s">
        <v>16</v>
      </c>
      <c r="E8" s="230"/>
      <c r="F8" s="230"/>
      <c r="G8" s="230"/>
      <c r="J8" s="3" t="s">
        <v>17</v>
      </c>
      <c r="K8" s="3"/>
      <c r="L8" s="3"/>
      <c r="M8" s="3" t="s">
        <v>58</v>
      </c>
      <c r="N8" s="3"/>
      <c r="O8" s="3"/>
      <c r="P8" s="3"/>
      <c r="Q8" s="3"/>
      <c r="R8" s="3"/>
      <c r="S8" s="3"/>
      <c r="T8" s="3"/>
      <c r="U8" s="3" t="s">
        <v>18</v>
      </c>
      <c r="V8" s="3"/>
      <c r="X8" s="3"/>
      <c r="Y8" s="3"/>
      <c r="Z8" s="3"/>
      <c r="AA8" s="3"/>
      <c r="AB8" s="3"/>
      <c r="AD8" s="3" t="s">
        <v>20</v>
      </c>
      <c r="AE8" s="3"/>
      <c r="AG8" s="3"/>
      <c r="AH8" s="3"/>
      <c r="AI8" s="3"/>
      <c r="AJ8" s="3"/>
      <c r="AK8" s="3"/>
      <c r="AL8" s="5"/>
    </row>
    <row r="9" spans="1:46" x14ac:dyDescent="0.15">
      <c r="A9" s="2"/>
      <c r="D9" s="250" t="s">
        <v>310</v>
      </c>
      <c r="E9" s="250"/>
      <c r="F9" s="250"/>
      <c r="G9" s="250"/>
      <c r="J9" s="3" t="s">
        <v>39</v>
      </c>
      <c r="K9" s="3"/>
      <c r="L9" s="3"/>
      <c r="M9" s="3"/>
      <c r="N9" s="3"/>
      <c r="O9" s="3"/>
      <c r="P9" s="3"/>
      <c r="Q9" s="3"/>
      <c r="R9" s="3"/>
      <c r="S9" s="3"/>
      <c r="T9" s="3"/>
      <c r="U9" s="3" t="s">
        <v>19</v>
      </c>
      <c r="X9" s="3"/>
      <c r="Y9" s="3"/>
      <c r="Z9" s="3"/>
      <c r="AA9" s="3"/>
      <c r="AB9" s="3"/>
      <c r="AC9" s="3"/>
      <c r="AD9" s="3"/>
      <c r="AF9" s="3"/>
      <c r="AG9" s="3"/>
      <c r="AH9" s="3"/>
      <c r="AI9" s="3"/>
      <c r="AJ9" s="3"/>
      <c r="AK9" s="3"/>
      <c r="AL9" s="5"/>
    </row>
    <row r="10" spans="1:46" x14ac:dyDescent="0.15">
      <c r="A10" s="2"/>
    </row>
    <row r="11" spans="1:46" x14ac:dyDescent="0.15">
      <c r="B11" s="27">
        <v>3</v>
      </c>
      <c r="D11" s="230" t="s">
        <v>21</v>
      </c>
      <c r="E11" s="230"/>
      <c r="F11" s="230"/>
      <c r="G11" s="230"/>
      <c r="J11" s="205" t="s">
        <v>71</v>
      </c>
      <c r="K11" s="205"/>
      <c r="L11" s="205"/>
      <c r="M11" s="205"/>
      <c r="N11" s="205"/>
      <c r="O11" s="205"/>
      <c r="P11" s="205"/>
      <c r="Q11" s="205"/>
      <c r="R11" s="205"/>
      <c r="S11" s="205"/>
      <c r="T11" s="205"/>
      <c r="U11" s="243" t="s">
        <v>69</v>
      </c>
      <c r="V11" s="244"/>
      <c r="W11" s="245"/>
      <c r="X11" s="243" t="s">
        <v>73</v>
      </c>
      <c r="Y11" s="244"/>
      <c r="Z11" s="245"/>
      <c r="AA11" s="243" t="s">
        <v>34</v>
      </c>
      <c r="AB11" s="244"/>
      <c r="AC11" s="245"/>
      <c r="AD11" s="243" t="s">
        <v>70</v>
      </c>
      <c r="AE11" s="244"/>
      <c r="AF11" s="244"/>
      <c r="AG11" s="245"/>
      <c r="AH11" s="205" t="s">
        <v>72</v>
      </c>
      <c r="AI11" s="205"/>
      <c r="AJ11" s="205"/>
      <c r="AK11" s="205"/>
      <c r="AL11" s="205"/>
      <c r="AM11" s="205"/>
      <c r="AN11" s="205"/>
      <c r="AO11" s="205"/>
      <c r="AP11" s="205"/>
    </row>
    <row r="12" spans="1:46" ht="24" customHeight="1" x14ac:dyDescent="0.15">
      <c r="D12" s="13"/>
      <c r="E12" s="13"/>
      <c r="F12" s="13"/>
      <c r="G12" s="13"/>
      <c r="J12" s="39">
        <v>45360</v>
      </c>
      <c r="K12" s="40"/>
      <c r="L12" s="40"/>
      <c r="M12" s="40"/>
      <c r="N12" s="40"/>
      <c r="O12" s="40"/>
      <c r="P12" s="40"/>
      <c r="Q12" s="40"/>
      <c r="R12" s="40"/>
      <c r="S12" s="40"/>
      <c r="T12" s="41"/>
      <c r="U12" s="261">
        <v>0.33333333333333331</v>
      </c>
      <c r="V12" s="262"/>
      <c r="W12" s="263"/>
      <c r="X12" s="261">
        <v>0.34375</v>
      </c>
      <c r="Y12" s="262"/>
      <c r="Z12" s="263"/>
      <c r="AA12" s="255" t="s">
        <v>76</v>
      </c>
      <c r="AB12" s="256"/>
      <c r="AC12" s="257"/>
      <c r="AD12" s="255">
        <v>0.41666666666666669</v>
      </c>
      <c r="AE12" s="256"/>
      <c r="AF12" s="256"/>
      <c r="AG12" s="257"/>
      <c r="AH12" s="249" t="s">
        <v>132</v>
      </c>
      <c r="AI12" s="249"/>
      <c r="AJ12" s="249"/>
      <c r="AK12" s="249"/>
      <c r="AL12" s="249"/>
      <c r="AM12" s="249"/>
      <c r="AN12" s="249"/>
      <c r="AO12" s="249"/>
      <c r="AP12" s="249"/>
    </row>
    <row r="13" spans="1:46" ht="24" customHeight="1" x14ac:dyDescent="0.15">
      <c r="D13" s="13"/>
      <c r="E13" s="13"/>
      <c r="F13" s="13"/>
      <c r="G13" s="13"/>
      <c r="J13" s="39">
        <v>45361</v>
      </c>
      <c r="K13" s="42"/>
      <c r="L13" s="42"/>
      <c r="M13" s="42"/>
      <c r="N13" s="42"/>
      <c r="O13" s="42"/>
      <c r="P13" s="42"/>
      <c r="Q13" s="42"/>
      <c r="R13" s="42"/>
      <c r="S13" s="42"/>
      <c r="T13" s="43"/>
      <c r="U13" s="264"/>
      <c r="V13" s="265"/>
      <c r="W13" s="266"/>
      <c r="X13" s="264"/>
      <c r="Y13" s="265"/>
      <c r="Z13" s="266"/>
      <c r="AA13" s="258" t="s">
        <v>77</v>
      </c>
      <c r="AB13" s="259"/>
      <c r="AC13" s="260"/>
      <c r="AD13" s="255">
        <v>0.41666666666666669</v>
      </c>
      <c r="AE13" s="256"/>
      <c r="AF13" s="256"/>
      <c r="AG13" s="257"/>
      <c r="AH13" s="249" t="s">
        <v>133</v>
      </c>
      <c r="AI13" s="249"/>
      <c r="AJ13" s="249"/>
      <c r="AK13" s="249"/>
      <c r="AL13" s="249"/>
      <c r="AM13" s="249"/>
      <c r="AN13" s="249"/>
      <c r="AO13" s="249"/>
      <c r="AP13" s="249"/>
      <c r="AQ13" s="15"/>
    </row>
    <row r="14" spans="1:46" x14ac:dyDescent="0.15">
      <c r="D14" s="13"/>
      <c r="E14" s="13"/>
      <c r="F14" s="13"/>
      <c r="G14" s="13"/>
    </row>
    <row r="15" spans="1:46" x14ac:dyDescent="0.15">
      <c r="A15" s="2"/>
      <c r="B15" s="27">
        <v>4</v>
      </c>
      <c r="D15" s="230" t="s">
        <v>22</v>
      </c>
      <c r="E15" s="230"/>
      <c r="F15" s="230"/>
      <c r="G15" s="230"/>
      <c r="J15" s="1" t="s">
        <v>23</v>
      </c>
    </row>
    <row r="16" spans="1:46" x14ac:dyDescent="0.15">
      <c r="A16" s="2"/>
      <c r="J16" s="1" t="s">
        <v>24</v>
      </c>
    </row>
    <row r="17" spans="1:72" ht="12.75" customHeight="1" x14ac:dyDescent="0.15">
      <c r="A17" s="2"/>
      <c r="J17" s="6"/>
    </row>
    <row r="18" spans="1:72" x14ac:dyDescent="0.15">
      <c r="A18" s="2"/>
      <c r="B18" s="27">
        <v>5</v>
      </c>
      <c r="D18" s="230" t="s">
        <v>25</v>
      </c>
      <c r="E18" s="230"/>
      <c r="F18" s="230"/>
      <c r="G18" s="230"/>
      <c r="J18" s="1" t="s">
        <v>323</v>
      </c>
    </row>
    <row r="19" spans="1:72" x14ac:dyDescent="0.15">
      <c r="A19" s="2"/>
      <c r="D19" s="13"/>
      <c r="E19" s="13"/>
      <c r="F19" s="13"/>
      <c r="G19" s="13"/>
    </row>
    <row r="20" spans="1:72" ht="13.5" customHeight="1" x14ac:dyDescent="0.15">
      <c r="A20" s="2"/>
      <c r="B20" s="27">
        <v>6</v>
      </c>
      <c r="D20" s="230" t="s">
        <v>74</v>
      </c>
      <c r="E20" s="230"/>
      <c r="F20" s="230"/>
      <c r="G20" s="230"/>
      <c r="J20" s="251" t="s">
        <v>125</v>
      </c>
      <c r="K20" s="251"/>
      <c r="L20" s="251"/>
      <c r="M20" s="251"/>
      <c r="N20" s="251"/>
      <c r="O20" s="12" t="s">
        <v>128</v>
      </c>
      <c r="P20" s="10" t="s">
        <v>131</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row>
    <row r="21" spans="1:72" ht="13.5" customHeight="1" x14ac:dyDescent="0.15">
      <c r="A21" s="2"/>
      <c r="D21" s="230"/>
      <c r="E21" s="230"/>
      <c r="F21" s="230"/>
      <c r="G21" s="230"/>
      <c r="J21" s="251" t="s">
        <v>126</v>
      </c>
      <c r="K21" s="252"/>
      <c r="L21" s="252"/>
      <c r="M21" s="252"/>
      <c r="N21" s="252"/>
      <c r="O21" s="12" t="s">
        <v>128</v>
      </c>
      <c r="P21" s="10" t="s">
        <v>129</v>
      </c>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row>
    <row r="22" spans="1:72" ht="13.5" customHeight="1" x14ac:dyDescent="0.15">
      <c r="A22" s="2"/>
      <c r="J22" s="251" t="s">
        <v>130</v>
      </c>
      <c r="K22" s="252"/>
      <c r="L22" s="252"/>
      <c r="M22" s="252"/>
      <c r="N22" s="252"/>
      <c r="O22" s="10" t="s">
        <v>128</v>
      </c>
      <c r="P22" s="10" t="s">
        <v>264</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row>
    <row r="23" spans="1:72" ht="13.5" customHeight="1" x14ac:dyDescent="0.15">
      <c r="A23" s="2"/>
      <c r="D23" s="13"/>
      <c r="E23" s="13"/>
      <c r="F23" s="13"/>
      <c r="G23" s="13"/>
      <c r="J23" s="251" t="s">
        <v>127</v>
      </c>
      <c r="K23" s="252"/>
      <c r="L23" s="252"/>
      <c r="M23" s="252"/>
      <c r="N23" s="252"/>
      <c r="O23" s="12" t="s">
        <v>112</v>
      </c>
      <c r="P23" s="10" t="s">
        <v>309</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row>
    <row r="24" spans="1:72" x14ac:dyDescent="0.15">
      <c r="A24" s="2"/>
      <c r="D24" s="13"/>
      <c r="E24" s="13"/>
      <c r="F24" s="13"/>
      <c r="G24" s="13"/>
      <c r="J24" s="1" t="s">
        <v>37</v>
      </c>
      <c r="K24" s="1" t="s">
        <v>298</v>
      </c>
      <c r="AV24" s="10"/>
      <c r="AW24" s="254"/>
      <c r="AX24" s="254"/>
      <c r="AY24" s="254"/>
      <c r="AZ24" s="254"/>
      <c r="BA24" s="254"/>
      <c r="BB24" s="254"/>
      <c r="BC24" s="254"/>
      <c r="BD24" s="254"/>
      <c r="BE24" s="254"/>
      <c r="BF24" s="254"/>
      <c r="BG24" s="254"/>
      <c r="BH24" s="254"/>
      <c r="BI24" s="254"/>
      <c r="BJ24" s="254"/>
      <c r="BK24" s="254"/>
      <c r="BL24" s="254"/>
      <c r="BM24" s="254"/>
      <c r="BN24" s="254"/>
      <c r="BO24" s="254"/>
      <c r="BP24" s="254"/>
      <c r="BQ24" s="254"/>
    </row>
    <row r="25" spans="1:72" x14ac:dyDescent="0.15">
      <c r="A25" s="2"/>
      <c r="D25" s="13"/>
      <c r="E25" s="13"/>
      <c r="F25" s="13"/>
      <c r="G25" s="13"/>
      <c r="AV25" s="14"/>
      <c r="AW25" s="11"/>
      <c r="AX25" s="14"/>
      <c r="AY25" s="14"/>
      <c r="AZ25" s="14"/>
      <c r="BA25" s="14"/>
      <c r="BB25" s="14"/>
      <c r="BC25" s="14"/>
      <c r="BD25" s="14"/>
      <c r="BE25" s="14"/>
      <c r="BF25" s="14"/>
      <c r="BG25" s="14"/>
      <c r="BH25" s="14"/>
      <c r="BI25" s="14"/>
      <c r="BJ25" s="14"/>
      <c r="BK25" s="14"/>
      <c r="BL25" s="14"/>
      <c r="BM25" s="14"/>
      <c r="BN25" s="14"/>
      <c r="BO25" s="14"/>
    </row>
    <row r="26" spans="1:72" hidden="1" x14ac:dyDescent="0.15">
      <c r="A26" s="2"/>
      <c r="J26" s="1" t="s">
        <v>66</v>
      </c>
      <c r="Q26" s="1" t="s">
        <v>81</v>
      </c>
      <c r="AC26" s="8"/>
      <c r="AD26" s="8"/>
      <c r="AE26" s="8"/>
      <c r="AF26" s="8"/>
      <c r="AG26" s="8"/>
      <c r="AH26" s="8"/>
      <c r="AI26" s="8"/>
      <c r="AJ26" s="8"/>
      <c r="AK26" s="8"/>
      <c r="AO26" s="4"/>
      <c r="AV26" s="10"/>
      <c r="AW26" s="203"/>
      <c r="AX26" s="203"/>
      <c r="AY26" s="203"/>
      <c r="AZ26" s="203"/>
      <c r="BA26" s="203"/>
      <c r="BB26" s="203"/>
      <c r="BC26" s="203"/>
      <c r="BD26" s="203"/>
      <c r="BE26" s="203"/>
      <c r="BF26" s="203"/>
      <c r="BG26" s="203"/>
      <c r="BH26" s="203"/>
      <c r="BI26" s="203"/>
      <c r="BJ26" s="203"/>
      <c r="BK26" s="203"/>
      <c r="BL26" s="203"/>
      <c r="BM26" s="203"/>
      <c r="BN26" s="203"/>
      <c r="BO26" s="203"/>
      <c r="BP26" s="203"/>
      <c r="BQ26" s="203"/>
    </row>
    <row r="27" spans="1:72" ht="30" hidden="1" customHeight="1" x14ac:dyDescent="0.15">
      <c r="A27" s="2"/>
      <c r="D27" s="13"/>
      <c r="E27" s="13"/>
      <c r="F27" s="13"/>
      <c r="G27" s="13"/>
      <c r="Q27" s="10" t="s">
        <v>80</v>
      </c>
      <c r="R27" s="203" t="s">
        <v>82</v>
      </c>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V27" s="10"/>
      <c r="AW27" s="203"/>
      <c r="AX27" s="203"/>
      <c r="AY27" s="203"/>
      <c r="AZ27" s="203"/>
      <c r="BA27" s="203"/>
      <c r="BB27" s="203"/>
      <c r="BC27" s="203"/>
      <c r="BD27" s="203"/>
      <c r="BE27" s="203"/>
      <c r="BF27" s="203"/>
      <c r="BG27" s="203"/>
      <c r="BH27" s="203"/>
      <c r="BI27" s="203"/>
      <c r="BJ27" s="203"/>
      <c r="BK27" s="203"/>
      <c r="BL27" s="203"/>
      <c r="BM27" s="203"/>
      <c r="BN27" s="203"/>
      <c r="BO27" s="203"/>
      <c r="BP27" s="203"/>
      <c r="BQ27" s="203"/>
    </row>
    <row r="28" spans="1:72" ht="13.5" hidden="1" customHeight="1" x14ac:dyDescent="0.15">
      <c r="A28" s="2"/>
      <c r="D28" s="13"/>
      <c r="E28" s="13"/>
      <c r="F28" s="13"/>
      <c r="G28" s="13"/>
      <c r="Q28" s="7"/>
      <c r="AC28" s="8"/>
      <c r="AD28" s="8"/>
      <c r="AE28" s="8"/>
      <c r="AF28" s="8"/>
      <c r="AG28" s="8"/>
      <c r="AH28" s="8"/>
      <c r="AI28" s="8"/>
      <c r="AJ28" s="8"/>
      <c r="AK28" s="8"/>
      <c r="AO28" s="4"/>
      <c r="AV28" s="10"/>
      <c r="AW28" s="203"/>
      <c r="AX28" s="203"/>
      <c r="AY28" s="203"/>
      <c r="AZ28" s="203"/>
      <c r="BA28" s="203"/>
      <c r="BB28" s="203"/>
      <c r="BC28" s="203"/>
      <c r="BD28" s="203"/>
      <c r="BE28" s="203"/>
      <c r="BF28" s="203"/>
      <c r="BG28" s="203"/>
      <c r="BH28" s="203"/>
      <c r="BI28" s="203"/>
      <c r="BJ28" s="203"/>
      <c r="BK28" s="203"/>
      <c r="BL28" s="203"/>
      <c r="BM28" s="203"/>
      <c r="BN28" s="203"/>
      <c r="BO28" s="203"/>
      <c r="BP28" s="203"/>
      <c r="BQ28" s="203"/>
    </row>
    <row r="29" spans="1:72" ht="13.5" customHeight="1" x14ac:dyDescent="0.15">
      <c r="A29" s="2"/>
      <c r="B29" s="27">
        <v>7</v>
      </c>
      <c r="D29" s="230" t="s">
        <v>26</v>
      </c>
      <c r="E29" s="230"/>
      <c r="F29" s="230"/>
      <c r="G29" s="230"/>
      <c r="J29" s="9" t="s">
        <v>43</v>
      </c>
      <c r="K29" s="10" t="s">
        <v>319</v>
      </c>
      <c r="AC29" s="8"/>
      <c r="AD29" s="8"/>
      <c r="AE29" s="8"/>
      <c r="AF29" s="8"/>
      <c r="AG29" s="8"/>
      <c r="AH29" s="8"/>
      <c r="AI29" s="8"/>
      <c r="AJ29" s="8"/>
      <c r="AK29" s="8"/>
      <c r="AZ29" s="12"/>
      <c r="BA29" s="12"/>
      <c r="BB29" s="12"/>
      <c r="BC29" s="12"/>
      <c r="BD29" s="12"/>
      <c r="BE29" s="12"/>
      <c r="BF29" s="12"/>
      <c r="BG29" s="12"/>
      <c r="BH29" s="12"/>
      <c r="BI29" s="12"/>
      <c r="BJ29" s="12"/>
      <c r="BK29" s="12"/>
      <c r="BL29" s="12"/>
      <c r="BM29" s="12"/>
      <c r="BN29" s="12"/>
      <c r="BO29" s="12"/>
      <c r="BP29" s="12"/>
      <c r="BQ29" s="12"/>
      <c r="BR29" s="12"/>
      <c r="BS29" s="12"/>
      <c r="BT29" s="12"/>
    </row>
    <row r="30" spans="1:72" ht="13.5" customHeight="1" x14ac:dyDescent="0.15">
      <c r="A30" s="2"/>
      <c r="D30" s="13"/>
      <c r="E30" s="13"/>
      <c r="F30" s="13"/>
      <c r="G30" s="13"/>
      <c r="J30" s="9" t="s">
        <v>320</v>
      </c>
      <c r="K30" s="10" t="s">
        <v>328</v>
      </c>
      <c r="AC30" s="8"/>
      <c r="AD30" s="8"/>
      <c r="AE30" s="8"/>
      <c r="AF30" s="8"/>
      <c r="AG30" s="8"/>
      <c r="AH30" s="8"/>
      <c r="AI30" s="8"/>
      <c r="AJ30" s="8"/>
      <c r="AK30" s="8"/>
      <c r="AZ30" s="12"/>
      <c r="BA30" s="12"/>
      <c r="BB30" s="12"/>
      <c r="BC30" s="12"/>
      <c r="BD30" s="12"/>
      <c r="BE30" s="12"/>
      <c r="BF30" s="12"/>
      <c r="BG30" s="12"/>
      <c r="BH30" s="12"/>
      <c r="BI30" s="12"/>
      <c r="BJ30" s="12"/>
      <c r="BK30" s="12"/>
      <c r="BL30" s="12"/>
      <c r="BM30" s="12"/>
      <c r="BN30" s="12"/>
      <c r="BO30" s="12"/>
      <c r="BP30" s="12"/>
      <c r="BQ30" s="12"/>
      <c r="BR30" s="12"/>
      <c r="BS30" s="12"/>
      <c r="BT30" s="12"/>
    </row>
    <row r="31" spans="1:72" ht="30" customHeight="1" x14ac:dyDescent="0.15">
      <c r="A31" s="2"/>
      <c r="D31" s="13"/>
      <c r="E31" s="13"/>
      <c r="F31" s="13"/>
      <c r="G31" s="13"/>
      <c r="J31" s="9"/>
      <c r="K31" s="246" t="s">
        <v>321</v>
      </c>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8"/>
      <c r="AZ31" s="12"/>
      <c r="BA31" s="12"/>
      <c r="BB31" s="12"/>
      <c r="BC31" s="12"/>
      <c r="BD31" s="12"/>
      <c r="BE31" s="12"/>
      <c r="BF31" s="12"/>
      <c r="BG31" s="12"/>
      <c r="BH31" s="12"/>
      <c r="BI31" s="12"/>
      <c r="BJ31" s="12"/>
      <c r="BK31" s="12"/>
      <c r="BL31" s="12"/>
      <c r="BM31" s="12"/>
      <c r="BN31" s="12"/>
      <c r="BO31" s="12"/>
      <c r="BP31" s="12"/>
      <c r="BQ31" s="12"/>
      <c r="BR31" s="12"/>
      <c r="BS31" s="12"/>
      <c r="BT31" s="12"/>
    </row>
    <row r="32" spans="1:72" ht="15" customHeight="1" x14ac:dyDescent="0.15">
      <c r="A32" s="2"/>
      <c r="D32" s="13"/>
      <c r="E32" s="13"/>
      <c r="F32" s="13"/>
      <c r="G32" s="13"/>
      <c r="J32" s="9" t="s">
        <v>42</v>
      </c>
      <c r="K32" s="10" t="s">
        <v>299</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row>
    <row r="33" spans="1:49" ht="29.25" customHeight="1" x14ac:dyDescent="0.15">
      <c r="A33" s="2"/>
      <c r="D33" s="13"/>
      <c r="E33" s="13"/>
      <c r="F33" s="13"/>
      <c r="G33" s="13"/>
      <c r="J33" s="9"/>
      <c r="K33" s="246" t="s">
        <v>318</v>
      </c>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8"/>
      <c r="AU33" s="12"/>
      <c r="AW33" s="26" t="s">
        <v>327</v>
      </c>
    </row>
    <row r="34" spans="1:49" ht="45" customHeight="1" x14ac:dyDescent="0.15">
      <c r="A34" s="2"/>
      <c r="D34" s="13"/>
      <c r="E34" s="13"/>
      <c r="F34" s="13"/>
      <c r="G34" s="13"/>
      <c r="J34" s="9"/>
      <c r="K34" s="10" t="s">
        <v>37</v>
      </c>
      <c r="L34" s="203" t="s">
        <v>300</v>
      </c>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W34" s="26"/>
    </row>
    <row r="35" spans="1:49" x14ac:dyDescent="0.15">
      <c r="A35" s="2"/>
      <c r="D35" s="13"/>
      <c r="E35" s="13"/>
      <c r="F35" s="13"/>
      <c r="G35" s="13"/>
      <c r="J35" s="9"/>
      <c r="K35" s="10" t="s">
        <v>37</v>
      </c>
      <c r="L35" s="11" t="s">
        <v>329</v>
      </c>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W35" s="26"/>
    </row>
    <row r="36" spans="1:49" ht="13.35" customHeight="1" x14ac:dyDescent="0.15">
      <c r="A36" s="2"/>
      <c r="D36" s="13"/>
      <c r="E36" s="13"/>
      <c r="F36" s="13"/>
      <c r="G36" s="13"/>
      <c r="J36" s="9"/>
      <c r="K36" s="1" t="s">
        <v>37</v>
      </c>
      <c r="L36" s="1" t="s">
        <v>89</v>
      </c>
    </row>
    <row r="37" spans="1:49" ht="13.35" customHeight="1" x14ac:dyDescent="0.15">
      <c r="A37" s="2"/>
      <c r="D37" s="13"/>
      <c r="E37" s="13"/>
      <c r="F37" s="13"/>
      <c r="G37" s="13"/>
      <c r="J37" s="9"/>
      <c r="K37" s="1" t="s">
        <v>37</v>
      </c>
      <c r="L37" s="1" t="s">
        <v>116</v>
      </c>
      <c r="AW37" s="26"/>
    </row>
    <row r="38" spans="1:49" x14ac:dyDescent="0.15">
      <c r="A38" s="2"/>
      <c r="D38" s="13"/>
      <c r="E38" s="13"/>
      <c r="F38" s="13"/>
      <c r="G38" s="13"/>
      <c r="J38" s="9" t="s">
        <v>9</v>
      </c>
      <c r="K38" s="9" t="s">
        <v>301</v>
      </c>
    </row>
    <row r="39" spans="1:49" ht="13.35" customHeight="1" x14ac:dyDescent="0.15">
      <c r="A39" s="2"/>
      <c r="D39" s="13"/>
      <c r="E39" s="13"/>
      <c r="F39" s="13"/>
      <c r="G39" s="13"/>
      <c r="J39" s="9"/>
      <c r="K39" s="1" t="s">
        <v>37</v>
      </c>
      <c r="L39" s="1" t="s">
        <v>64</v>
      </c>
    </row>
    <row r="40" spans="1:49" x14ac:dyDescent="0.15">
      <c r="A40" s="2"/>
      <c r="D40" s="13"/>
      <c r="E40" s="13"/>
      <c r="F40" s="13"/>
      <c r="G40" s="13"/>
      <c r="J40" s="9"/>
      <c r="K40" s="1" t="s">
        <v>37</v>
      </c>
      <c r="L40" s="1" t="s">
        <v>302</v>
      </c>
    </row>
    <row r="41" spans="1:49" x14ac:dyDescent="0.15">
      <c r="A41" s="2"/>
      <c r="D41" s="13"/>
      <c r="E41" s="13"/>
      <c r="F41" s="13"/>
      <c r="G41" s="13"/>
      <c r="J41" s="9"/>
      <c r="K41" s="1" t="s">
        <v>37</v>
      </c>
      <c r="L41" s="1" t="s">
        <v>27</v>
      </c>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V41" s="14"/>
    </row>
    <row r="42" spans="1:49" ht="12.95" customHeight="1" x14ac:dyDescent="0.15">
      <c r="A42" s="2"/>
      <c r="D42" s="13"/>
      <c r="E42" s="13"/>
      <c r="F42" s="13"/>
      <c r="G42" s="13"/>
      <c r="J42" s="9"/>
      <c r="L42" s="10"/>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4"/>
    </row>
    <row r="43" spans="1:49" ht="12.95" customHeight="1" x14ac:dyDescent="0.15">
      <c r="A43" s="2"/>
      <c r="B43" s="27">
        <v>8</v>
      </c>
      <c r="D43" s="230" t="s">
        <v>66</v>
      </c>
      <c r="E43" s="230"/>
      <c r="F43" s="230"/>
      <c r="G43" s="230"/>
      <c r="J43" s="253" t="s">
        <v>307</v>
      </c>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12"/>
      <c r="AV43" s="14"/>
    </row>
    <row r="44" spans="1:49" ht="12.95" customHeight="1" x14ac:dyDescent="0.15">
      <c r="A44" s="2"/>
      <c r="D44" s="13"/>
      <c r="E44" s="13"/>
      <c r="F44" s="13"/>
      <c r="G44" s="1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12"/>
      <c r="AV44" s="14"/>
    </row>
    <row r="45" spans="1:49" ht="12.95" customHeight="1" x14ac:dyDescent="0.15">
      <c r="A45" s="2"/>
      <c r="D45" s="13"/>
      <c r="E45" s="13"/>
      <c r="F45" s="13"/>
      <c r="G45" s="13"/>
      <c r="J45" s="9"/>
      <c r="L45" s="10"/>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4"/>
    </row>
    <row r="46" spans="1:49" ht="12.95" customHeight="1" x14ac:dyDescent="0.15">
      <c r="A46" s="2"/>
      <c r="B46" s="27">
        <v>9</v>
      </c>
      <c r="D46" s="230" t="s">
        <v>13</v>
      </c>
      <c r="E46" s="230"/>
      <c r="F46" s="230"/>
      <c r="G46" s="230"/>
      <c r="J46" s="253" t="s">
        <v>303</v>
      </c>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12"/>
      <c r="AV46" s="14"/>
    </row>
    <row r="47" spans="1:49" ht="12.95" customHeight="1" x14ac:dyDescent="0.15">
      <c r="A47" s="2"/>
      <c r="D47" s="230" t="s">
        <v>91</v>
      </c>
      <c r="E47" s="230"/>
      <c r="F47" s="230"/>
      <c r="G47" s="230"/>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12"/>
      <c r="AV47" s="14"/>
    </row>
    <row r="48" spans="1:49" ht="18.75" customHeight="1" x14ac:dyDescent="0.15">
      <c r="A48" s="2"/>
      <c r="D48" s="13"/>
      <c r="E48" s="13"/>
      <c r="F48" s="13"/>
      <c r="G48" s="13"/>
      <c r="J48" s="204" t="s">
        <v>92</v>
      </c>
      <c r="K48" s="204"/>
      <c r="L48" s="204"/>
      <c r="M48" s="204"/>
      <c r="N48" s="204"/>
      <c r="O48" s="204"/>
      <c r="P48" s="204"/>
      <c r="Q48" s="204"/>
      <c r="R48" s="15" t="s">
        <v>93</v>
      </c>
      <c r="AT48" s="44"/>
      <c r="AU48" s="12"/>
      <c r="AV48" s="14"/>
    </row>
    <row r="49" spans="1:85" ht="18.75" customHeight="1" x14ac:dyDescent="0.15">
      <c r="A49" s="2"/>
      <c r="D49" s="13"/>
      <c r="E49" s="13"/>
      <c r="F49" s="13"/>
      <c r="G49" s="13"/>
      <c r="J49" s="205"/>
      <c r="K49" s="205"/>
      <c r="L49" s="205"/>
      <c r="M49" s="205"/>
      <c r="N49" s="205"/>
      <c r="O49" s="205"/>
      <c r="P49" s="205"/>
      <c r="Q49" s="205"/>
      <c r="R49" s="15" t="s">
        <v>94</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45"/>
      <c r="AU49" s="12"/>
      <c r="AV49" s="14"/>
    </row>
    <row r="50" spans="1:85" ht="18.75" customHeight="1" x14ac:dyDescent="0.15">
      <c r="A50" s="2"/>
      <c r="D50" s="13"/>
      <c r="E50" s="13"/>
      <c r="F50" s="13"/>
      <c r="G50" s="13"/>
      <c r="J50" s="205"/>
      <c r="K50" s="205"/>
      <c r="L50" s="205"/>
      <c r="M50" s="205"/>
      <c r="N50" s="205"/>
      <c r="O50" s="205"/>
      <c r="P50" s="205"/>
      <c r="Q50" s="205"/>
      <c r="R50" s="37" t="s">
        <v>95</v>
      </c>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45"/>
      <c r="AU50" s="12"/>
      <c r="AV50" s="14"/>
    </row>
    <row r="51" spans="1:85" ht="18.75" customHeight="1" x14ac:dyDescent="0.15">
      <c r="A51" s="2"/>
      <c r="D51" s="13"/>
      <c r="E51" s="13"/>
      <c r="F51" s="13"/>
      <c r="G51" s="13"/>
      <c r="J51" s="205"/>
      <c r="K51" s="205"/>
      <c r="L51" s="205"/>
      <c r="M51" s="205"/>
      <c r="N51" s="205"/>
      <c r="O51" s="205"/>
      <c r="P51" s="205"/>
      <c r="Q51" s="205"/>
      <c r="R51" s="24" t="s">
        <v>313</v>
      </c>
      <c r="S51" s="38" t="s">
        <v>314</v>
      </c>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46"/>
      <c r="AU51" s="12"/>
      <c r="AV51" s="14"/>
    </row>
    <row r="52" spans="1:85" ht="12.95" customHeight="1" x14ac:dyDescent="0.15">
      <c r="A52" s="2"/>
      <c r="D52" s="13"/>
      <c r="E52" s="13"/>
      <c r="F52" s="13"/>
      <c r="G52" s="13"/>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12"/>
      <c r="AU52" s="12"/>
      <c r="AV52" s="14"/>
    </row>
    <row r="53" spans="1:85" x14ac:dyDescent="0.15">
      <c r="A53" s="2"/>
      <c r="B53" s="27">
        <v>10</v>
      </c>
      <c r="D53" s="230" t="s">
        <v>28</v>
      </c>
      <c r="E53" s="230"/>
      <c r="F53" s="230"/>
      <c r="G53" s="230"/>
      <c r="J53" s="9" t="s">
        <v>29</v>
      </c>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V53" s="14"/>
    </row>
    <row r="54" spans="1:85" ht="13.5" customHeight="1" x14ac:dyDescent="0.15">
      <c r="A54" s="2"/>
      <c r="D54" s="13"/>
      <c r="E54" s="13"/>
      <c r="F54" s="13"/>
      <c r="G54" s="13"/>
      <c r="J54" s="9" t="s">
        <v>30</v>
      </c>
      <c r="K54" s="9"/>
      <c r="L54" s="9"/>
      <c r="M54" s="9"/>
      <c r="N54" s="9"/>
      <c r="O54" s="9"/>
      <c r="P54" s="9"/>
      <c r="Q54" s="9"/>
      <c r="R54" s="9"/>
      <c r="S54" s="9"/>
      <c r="T54" s="9"/>
      <c r="U54" s="9"/>
      <c r="W54" s="17"/>
      <c r="X54" s="9"/>
      <c r="Y54" s="9"/>
      <c r="Z54" s="9"/>
      <c r="AA54" s="9"/>
      <c r="AB54" s="9"/>
      <c r="AC54" s="9"/>
      <c r="AD54" s="9"/>
      <c r="AE54" s="9"/>
      <c r="AF54" s="9"/>
      <c r="AG54" s="9"/>
      <c r="AH54" s="9"/>
      <c r="AI54" s="9"/>
      <c r="AJ54" s="9"/>
      <c r="AK54" s="9"/>
      <c r="AV54" s="14"/>
    </row>
    <row r="55" spans="1:85" x14ac:dyDescent="0.15">
      <c r="A55" s="2"/>
      <c r="D55" s="13"/>
      <c r="E55" s="13"/>
      <c r="F55" s="13"/>
      <c r="G55" s="13"/>
      <c r="J55" s="206" t="s">
        <v>297</v>
      </c>
      <c r="K55" s="206"/>
      <c r="L55" s="206"/>
      <c r="M55" s="206"/>
      <c r="N55" s="206"/>
      <c r="O55" s="206"/>
      <c r="P55" s="206"/>
      <c r="Q55" s="206"/>
      <c r="R55" s="206"/>
      <c r="S55" s="11" t="s">
        <v>112</v>
      </c>
      <c r="T55" s="203" t="s">
        <v>311</v>
      </c>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V55" s="14"/>
    </row>
    <row r="56" spans="1:85" ht="60.75" customHeight="1" x14ac:dyDescent="0.15">
      <c r="A56" s="2"/>
      <c r="D56" s="13"/>
      <c r="E56" s="13"/>
      <c r="F56" s="13"/>
      <c r="G56" s="13"/>
      <c r="J56" s="36"/>
      <c r="K56" s="36"/>
      <c r="L56" s="36"/>
      <c r="M56" s="36"/>
      <c r="N56" s="36"/>
      <c r="O56" s="36"/>
      <c r="P56" s="36"/>
      <c r="Q56" s="36"/>
      <c r="R56" s="36"/>
      <c r="S56" s="11"/>
      <c r="T56" s="14" t="s">
        <v>37</v>
      </c>
      <c r="U56" s="203" t="s">
        <v>315</v>
      </c>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V56" s="14"/>
    </row>
    <row r="57" spans="1:85" ht="48" customHeight="1" x14ac:dyDescent="0.15">
      <c r="A57" s="2"/>
      <c r="D57" s="13"/>
      <c r="E57" s="13"/>
      <c r="F57" s="13"/>
      <c r="G57" s="13"/>
      <c r="T57" s="11" t="s">
        <v>113</v>
      </c>
      <c r="U57" s="203" t="s">
        <v>312</v>
      </c>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V57" s="14"/>
      <c r="AY57" s="203"/>
      <c r="AZ57" s="203"/>
      <c r="BA57" s="203"/>
      <c r="BB57" s="203"/>
      <c r="BC57" s="203"/>
      <c r="BD57" s="203"/>
      <c r="BE57" s="203"/>
      <c r="BF57" s="203"/>
      <c r="BG57" s="203"/>
      <c r="BH57" s="203"/>
      <c r="BI57" s="203"/>
      <c r="BJ57" s="203"/>
      <c r="BK57" s="203"/>
      <c r="BL57" s="203"/>
      <c r="BM57" s="203"/>
      <c r="BN57" s="203"/>
      <c r="BO57" s="203"/>
      <c r="BP57" s="203"/>
      <c r="BQ57" s="203"/>
      <c r="BR57" s="203"/>
      <c r="BS57" s="203"/>
      <c r="BT57" s="203"/>
      <c r="BU57" s="203"/>
      <c r="BV57" s="203"/>
      <c r="BW57" s="203"/>
      <c r="BX57" s="203"/>
      <c r="BY57" s="203"/>
      <c r="BZ57" s="203"/>
      <c r="CA57" s="203"/>
      <c r="CB57" s="203"/>
      <c r="CC57" s="203"/>
      <c r="CD57" s="203"/>
      <c r="CE57" s="203"/>
      <c r="CF57" s="203"/>
      <c r="CG57" s="203"/>
    </row>
    <row r="58" spans="1:85" x14ac:dyDescent="0.15">
      <c r="A58" s="2"/>
      <c r="D58" s="2"/>
      <c r="E58" s="2"/>
      <c r="F58" s="2"/>
      <c r="G58" s="2"/>
      <c r="K58" s="9"/>
      <c r="L58" s="9"/>
      <c r="M58" s="9"/>
      <c r="N58" s="9"/>
      <c r="O58" s="9"/>
      <c r="P58" s="9"/>
      <c r="Q58" s="9"/>
      <c r="R58" s="9"/>
      <c r="S58" s="9"/>
      <c r="U58" s="9"/>
      <c r="V58" s="9"/>
      <c r="W58" s="9"/>
      <c r="X58" s="9"/>
      <c r="Y58" s="9"/>
      <c r="AA58" s="9"/>
      <c r="AB58" s="9"/>
      <c r="AC58" s="9"/>
      <c r="AD58" s="9"/>
      <c r="AE58" s="9"/>
      <c r="AF58" s="9"/>
      <c r="AG58" s="9"/>
      <c r="AH58" s="9"/>
      <c r="AI58" s="9"/>
      <c r="AJ58" s="9"/>
      <c r="AK58" s="9"/>
      <c r="AV58" s="14"/>
    </row>
    <row r="59" spans="1:85" x14ac:dyDescent="0.15">
      <c r="A59" s="2"/>
      <c r="B59" s="27">
        <v>11</v>
      </c>
      <c r="D59" s="230" t="s">
        <v>31</v>
      </c>
      <c r="E59" s="230"/>
      <c r="F59" s="230"/>
      <c r="G59" s="230"/>
      <c r="J59" s="9" t="s">
        <v>304</v>
      </c>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V59" s="14"/>
    </row>
    <row r="60" spans="1:85" x14ac:dyDescent="0.15">
      <c r="A60" s="2"/>
    </row>
    <row r="61" spans="1:85" ht="13.5" customHeight="1" x14ac:dyDescent="0.15">
      <c r="A61" s="2"/>
      <c r="B61" s="27">
        <v>12</v>
      </c>
      <c r="D61" s="230" t="s">
        <v>32</v>
      </c>
      <c r="E61" s="230"/>
      <c r="F61" s="230"/>
      <c r="G61" s="230"/>
      <c r="J61" s="1" t="s">
        <v>265</v>
      </c>
      <c r="K61" s="10" t="s">
        <v>124</v>
      </c>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row>
    <row r="62" spans="1:85" x14ac:dyDescent="0.15">
      <c r="A62" s="2"/>
      <c r="D62" s="13"/>
      <c r="E62" s="13"/>
      <c r="F62" s="13"/>
      <c r="G62" s="13"/>
      <c r="J62" s="1" t="s">
        <v>265</v>
      </c>
      <c r="K62" s="11" t="s">
        <v>308</v>
      </c>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row>
    <row r="63" spans="1:85" x14ac:dyDescent="0.15">
      <c r="A63" s="2"/>
      <c r="D63" s="13"/>
      <c r="E63" s="13"/>
      <c r="F63" s="13"/>
      <c r="G63" s="13"/>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row>
    <row r="64" spans="1:85" x14ac:dyDescent="0.15">
      <c r="A64" s="2"/>
      <c r="B64" s="27">
        <v>13</v>
      </c>
      <c r="D64" s="230" t="s">
        <v>40</v>
      </c>
      <c r="E64" s="230"/>
      <c r="F64" s="230"/>
      <c r="G64" s="230"/>
      <c r="J64" s="34" t="s">
        <v>305</v>
      </c>
      <c r="K64" s="35"/>
      <c r="L64" s="35"/>
      <c r="M64" s="35"/>
      <c r="N64" s="35"/>
      <c r="O64" s="20"/>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row>
    <row r="65" spans="1:46" x14ac:dyDescent="0.15">
      <c r="A65" s="2"/>
      <c r="D65" s="13"/>
      <c r="E65" s="13"/>
      <c r="F65" s="13"/>
      <c r="G65" s="13"/>
      <c r="J65" s="30"/>
      <c r="K65" s="30"/>
      <c r="L65" s="30"/>
      <c r="M65" s="30"/>
      <c r="N65" s="30"/>
      <c r="O65" s="10"/>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row>
    <row r="66" spans="1:46" x14ac:dyDescent="0.15">
      <c r="A66" s="2"/>
      <c r="B66" s="27">
        <v>14</v>
      </c>
      <c r="D66" s="230" t="s">
        <v>33</v>
      </c>
      <c r="E66" s="230"/>
      <c r="F66" s="230"/>
      <c r="G66" s="230"/>
      <c r="J66" s="9" t="s">
        <v>119</v>
      </c>
    </row>
    <row r="67" spans="1:46" x14ac:dyDescent="0.15">
      <c r="A67" s="2"/>
      <c r="J67" s="9"/>
    </row>
    <row r="68" spans="1:46" x14ac:dyDescent="0.15">
      <c r="A68" s="2"/>
      <c r="B68" s="27">
        <v>15</v>
      </c>
      <c r="D68" s="230" t="s">
        <v>34</v>
      </c>
      <c r="E68" s="230"/>
      <c r="F68" s="230"/>
      <c r="G68" s="230"/>
      <c r="J68" s="9" t="s">
        <v>262</v>
      </c>
    </row>
    <row r="69" spans="1:46" x14ac:dyDescent="0.15">
      <c r="A69" s="2"/>
      <c r="J69" s="2"/>
    </row>
    <row r="70" spans="1:46" x14ac:dyDescent="0.15">
      <c r="A70" s="2"/>
      <c r="B70" s="27">
        <v>16</v>
      </c>
      <c r="D70" s="230" t="s">
        <v>35</v>
      </c>
      <c r="E70" s="230"/>
      <c r="F70" s="230"/>
      <c r="G70" s="230"/>
      <c r="J70" s="2" t="s">
        <v>63</v>
      </c>
      <c r="K70" s="1" t="s">
        <v>263</v>
      </c>
    </row>
    <row r="71" spans="1:46" x14ac:dyDescent="0.15">
      <c r="A71" s="2"/>
      <c r="D71" s="13"/>
      <c r="E71" s="13"/>
      <c r="F71" s="13"/>
      <c r="G71" s="13"/>
      <c r="J71" s="2"/>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row>
    <row r="72" spans="1:46" x14ac:dyDescent="0.15">
      <c r="A72" s="2"/>
      <c r="D72" s="13"/>
      <c r="E72" s="13"/>
      <c r="F72" s="13"/>
      <c r="G72" s="13"/>
      <c r="J72" s="2"/>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row>
    <row r="73" spans="1:46" x14ac:dyDescent="0.15">
      <c r="A73" s="2"/>
      <c r="D73" s="13"/>
      <c r="E73" s="13"/>
      <c r="F73" s="13"/>
      <c r="G73" s="13"/>
      <c r="J73" s="2"/>
    </row>
    <row r="74" spans="1:46" x14ac:dyDescent="0.15">
      <c r="A74" s="2"/>
      <c r="D74" s="13"/>
      <c r="E74" s="13"/>
      <c r="F74" s="13"/>
      <c r="G74" s="13"/>
      <c r="J74" s="2" t="s">
        <v>42</v>
      </c>
      <c r="K74" s="203" t="s">
        <v>65</v>
      </c>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row>
    <row r="75" spans="1:46" x14ac:dyDescent="0.15">
      <c r="A75" s="2"/>
      <c r="J75" s="2"/>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row>
    <row r="76" spans="1:46" ht="12.95" customHeight="1" x14ac:dyDescent="0.15">
      <c r="A76" s="2"/>
      <c r="J76" s="2" t="s">
        <v>9</v>
      </c>
      <c r="K76" s="10" t="s">
        <v>41</v>
      </c>
    </row>
    <row r="77" spans="1:46" x14ac:dyDescent="0.15">
      <c r="A77" s="2"/>
      <c r="D77" s="9"/>
      <c r="E77" s="9"/>
      <c r="F77" s="9"/>
      <c r="G77" s="9"/>
      <c r="H77" s="9"/>
      <c r="J77" s="2" t="s">
        <v>10</v>
      </c>
      <c r="K77" s="203" t="s">
        <v>68</v>
      </c>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row>
    <row r="78" spans="1:46" x14ac:dyDescent="0.15">
      <c r="A78" s="2"/>
      <c r="D78" s="9"/>
      <c r="E78" s="9"/>
      <c r="F78" s="9"/>
      <c r="G78" s="9"/>
      <c r="H78" s="9"/>
      <c r="J78" s="2"/>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row>
    <row r="79" spans="1:46" ht="13.5" customHeight="1" x14ac:dyDescent="0.15">
      <c r="A79" s="2"/>
      <c r="D79" s="9"/>
      <c r="E79" s="9"/>
      <c r="F79" s="9"/>
      <c r="G79" s="9"/>
      <c r="H79" s="9"/>
      <c r="J79" s="2" t="s">
        <v>11</v>
      </c>
      <c r="K79" s="203" t="s">
        <v>120</v>
      </c>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row>
    <row r="80" spans="1:46" x14ac:dyDescent="0.15">
      <c r="A80" s="2"/>
      <c r="D80" s="9"/>
      <c r="E80" s="9"/>
      <c r="F80" s="9"/>
      <c r="G80" s="9"/>
      <c r="H80" s="9"/>
      <c r="J80" s="2"/>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row>
    <row r="81" spans="1:46" x14ac:dyDescent="0.15">
      <c r="A81" s="2"/>
      <c r="D81" s="13"/>
      <c r="E81" s="13"/>
      <c r="F81" s="13"/>
      <c r="G81" s="13"/>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row>
    <row r="82" spans="1:46" x14ac:dyDescent="0.15">
      <c r="A82" s="2"/>
      <c r="D82" s="230" t="s">
        <v>40</v>
      </c>
      <c r="E82" s="230"/>
      <c r="F82" s="230"/>
      <c r="G82" s="230"/>
      <c r="J82" s="1" t="s">
        <v>134</v>
      </c>
      <c r="K82" s="1" t="s">
        <v>135</v>
      </c>
      <c r="L82" s="10"/>
      <c r="M82" s="10"/>
      <c r="N82" s="10"/>
      <c r="O82" s="10"/>
      <c r="P82" s="10"/>
      <c r="Q82" s="10"/>
      <c r="R82" s="10"/>
      <c r="S82" s="10"/>
      <c r="T82" s="10"/>
      <c r="U82" s="10"/>
      <c r="V82" s="10"/>
      <c r="W82" s="10"/>
      <c r="X82" s="10"/>
      <c r="Y82" s="10"/>
      <c r="Z82" s="10"/>
      <c r="AA82" s="10"/>
      <c r="AB82" s="12"/>
      <c r="AC82" s="12"/>
      <c r="AD82" s="12"/>
      <c r="AE82" s="12"/>
      <c r="AF82" s="12"/>
      <c r="AG82" s="12"/>
      <c r="AH82" s="12"/>
      <c r="AI82" s="12"/>
      <c r="AJ82" s="12"/>
      <c r="AK82" s="12"/>
      <c r="AL82" s="12"/>
      <c r="AM82" s="12"/>
      <c r="AN82" s="12"/>
      <c r="AO82" s="12"/>
      <c r="AP82" s="12"/>
      <c r="AQ82" s="12"/>
      <c r="AR82" s="12"/>
    </row>
    <row r="83" spans="1:46" x14ac:dyDescent="0.15">
      <c r="A83" s="2"/>
      <c r="D83" s="13"/>
      <c r="E83" s="13"/>
      <c r="F83" s="13"/>
      <c r="G83" s="13"/>
      <c r="J83" s="1" t="s">
        <v>80</v>
      </c>
      <c r="K83" s="1" t="s">
        <v>266</v>
      </c>
      <c r="L83" s="10"/>
      <c r="M83" s="10"/>
      <c r="N83" s="10"/>
      <c r="O83" s="10"/>
      <c r="P83" s="10"/>
      <c r="Q83" s="10"/>
      <c r="R83" s="10"/>
      <c r="S83" s="10"/>
      <c r="T83" s="10"/>
      <c r="U83" s="10"/>
      <c r="V83" s="10"/>
      <c r="W83" s="10"/>
      <c r="X83" s="10"/>
      <c r="Y83" s="10"/>
      <c r="Z83" s="10"/>
      <c r="AA83" s="10"/>
      <c r="AB83" s="12"/>
      <c r="AC83" s="12"/>
      <c r="AD83" s="12"/>
      <c r="AE83" s="12"/>
      <c r="AF83" s="12"/>
      <c r="AG83" s="12"/>
      <c r="AH83" s="12"/>
      <c r="AI83" s="12"/>
      <c r="AJ83" s="12"/>
      <c r="AK83" s="12"/>
      <c r="AL83" s="12"/>
      <c r="AM83" s="12"/>
      <c r="AN83" s="12"/>
      <c r="AO83" s="12"/>
      <c r="AP83" s="12"/>
      <c r="AQ83" s="12"/>
      <c r="AR83" s="12"/>
    </row>
    <row r="84" spans="1:46" x14ac:dyDescent="0.15">
      <c r="A84" s="2"/>
      <c r="D84" s="13"/>
      <c r="E84" s="13"/>
      <c r="F84" s="13"/>
      <c r="G84" s="13"/>
      <c r="J84" s="10" t="s">
        <v>123</v>
      </c>
      <c r="K84" s="203" t="s">
        <v>316</v>
      </c>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203"/>
      <c r="AN84" s="203"/>
      <c r="AO84" s="203"/>
      <c r="AP84" s="203"/>
      <c r="AQ84" s="203"/>
      <c r="AR84" s="203"/>
      <c r="AS84" s="203"/>
      <c r="AT84" s="203"/>
    </row>
    <row r="85" spans="1:46" x14ac:dyDescent="0.15">
      <c r="A85" s="2"/>
      <c r="D85" s="13"/>
      <c r="E85" s="13"/>
      <c r="F85" s="13"/>
      <c r="G85" s="13"/>
      <c r="J85" s="10"/>
      <c r="K85" s="203"/>
      <c r="L85" s="203"/>
      <c r="M85" s="203"/>
      <c r="N85" s="203"/>
      <c r="O85" s="203"/>
      <c r="P85" s="203"/>
      <c r="Q85" s="203"/>
      <c r="R85" s="203"/>
      <c r="S85" s="203"/>
      <c r="T85" s="203"/>
      <c r="U85" s="203"/>
      <c r="V85" s="203"/>
      <c r="W85" s="203"/>
      <c r="X85" s="203"/>
      <c r="Y85" s="203"/>
      <c r="Z85" s="203"/>
      <c r="AA85" s="203"/>
      <c r="AB85" s="203"/>
      <c r="AC85" s="203"/>
      <c r="AD85" s="203"/>
      <c r="AE85" s="203"/>
      <c r="AF85" s="203"/>
      <c r="AG85" s="203"/>
      <c r="AH85" s="203"/>
      <c r="AI85" s="203"/>
      <c r="AJ85" s="203"/>
      <c r="AK85" s="203"/>
      <c r="AL85" s="203"/>
      <c r="AM85" s="203"/>
      <c r="AN85" s="203"/>
      <c r="AO85" s="203"/>
      <c r="AP85" s="203"/>
      <c r="AQ85" s="203"/>
      <c r="AR85" s="203"/>
      <c r="AS85" s="203"/>
      <c r="AT85" s="203"/>
    </row>
    <row r="86" spans="1:46" ht="13.5" customHeight="1" x14ac:dyDescent="0.15">
      <c r="A86" s="2"/>
      <c r="D86" s="13"/>
      <c r="E86" s="13"/>
      <c r="F86" s="13"/>
      <c r="G86" s="13"/>
      <c r="J86" s="10" t="s">
        <v>80</v>
      </c>
      <c r="K86" s="10" t="s">
        <v>322</v>
      </c>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row>
    <row r="87" spans="1:46" x14ac:dyDescent="0.15">
      <c r="A87" s="2"/>
      <c r="D87" s="13"/>
      <c r="E87" s="13"/>
      <c r="F87" s="13"/>
      <c r="G87" s="13"/>
      <c r="J87" s="10" t="s">
        <v>123</v>
      </c>
      <c r="K87" s="10" t="s">
        <v>256</v>
      </c>
      <c r="L87" s="10"/>
      <c r="M87" s="10"/>
      <c r="N87" s="10"/>
      <c r="O87" s="10"/>
      <c r="P87" s="10"/>
      <c r="Q87" s="10"/>
      <c r="R87" s="10"/>
      <c r="S87" s="10"/>
      <c r="T87" s="10"/>
      <c r="U87" s="10"/>
      <c r="V87" s="10"/>
      <c r="W87" s="10"/>
      <c r="X87" s="10"/>
      <c r="Y87" s="10"/>
      <c r="Z87" s="10"/>
      <c r="AA87" s="10"/>
      <c r="AB87" s="12"/>
      <c r="AC87" s="12"/>
      <c r="AD87" s="12"/>
      <c r="AE87" s="12"/>
      <c r="AF87" s="12"/>
      <c r="AG87" s="12"/>
      <c r="AH87" s="12"/>
      <c r="AI87" s="12"/>
      <c r="AJ87" s="12"/>
      <c r="AK87" s="12"/>
      <c r="AL87" s="12"/>
      <c r="AM87" s="12"/>
      <c r="AN87" s="12"/>
      <c r="AO87" s="12"/>
      <c r="AP87" s="12"/>
      <c r="AQ87" s="12"/>
      <c r="AR87" s="12"/>
    </row>
    <row r="88" spans="1:46" x14ac:dyDescent="0.15">
      <c r="A88" s="2"/>
      <c r="D88" s="13"/>
      <c r="E88" s="13"/>
      <c r="F88" s="13"/>
      <c r="G88" s="13"/>
      <c r="J88" s="10" t="s">
        <v>123</v>
      </c>
      <c r="K88" s="10" t="s">
        <v>306</v>
      </c>
      <c r="L88" s="10"/>
      <c r="M88" s="10"/>
      <c r="N88" s="10"/>
      <c r="O88" s="10"/>
      <c r="P88" s="10"/>
      <c r="Q88" s="10"/>
      <c r="R88" s="10"/>
      <c r="S88" s="10"/>
      <c r="T88" s="10"/>
      <c r="U88" s="10"/>
      <c r="V88" s="10"/>
      <c r="W88" s="10"/>
      <c r="X88" s="10"/>
      <c r="Y88" s="10"/>
      <c r="Z88" s="10"/>
      <c r="AA88" s="10"/>
      <c r="AB88" s="12"/>
      <c r="AC88" s="12"/>
      <c r="AD88" s="12"/>
      <c r="AE88" s="12"/>
      <c r="AF88" s="12"/>
      <c r="AG88" s="12"/>
      <c r="AH88" s="12"/>
      <c r="AI88" s="12"/>
      <c r="AJ88" s="12"/>
      <c r="AK88" s="12"/>
      <c r="AL88" s="12"/>
      <c r="AM88" s="12"/>
      <c r="AN88" s="12"/>
      <c r="AO88" s="12"/>
      <c r="AP88" s="12"/>
      <c r="AQ88" s="12"/>
      <c r="AR88" s="12"/>
    </row>
    <row r="89" spans="1:46" x14ac:dyDescent="0.15">
      <c r="A89" s="2"/>
      <c r="D89" s="13"/>
      <c r="E89" s="13"/>
      <c r="F89" s="13"/>
      <c r="G89" s="13"/>
      <c r="J89" s="10"/>
      <c r="K89" s="10"/>
      <c r="L89" s="10"/>
      <c r="M89" s="10"/>
      <c r="N89" s="10"/>
      <c r="O89" s="10"/>
      <c r="P89" s="10"/>
      <c r="Q89" s="10"/>
      <c r="R89" s="10"/>
      <c r="S89" s="10"/>
      <c r="T89" s="10"/>
      <c r="U89" s="10"/>
      <c r="V89" s="10"/>
      <c r="W89" s="10"/>
      <c r="X89" s="10"/>
      <c r="Y89" s="10"/>
      <c r="Z89" s="10"/>
      <c r="AA89" s="10"/>
      <c r="AB89" s="12"/>
      <c r="AC89" s="12"/>
      <c r="AD89" s="12"/>
      <c r="AE89" s="12"/>
      <c r="AF89" s="12"/>
      <c r="AG89" s="12"/>
      <c r="AH89" s="12"/>
      <c r="AI89" s="12"/>
      <c r="AJ89" s="12"/>
      <c r="AK89" s="12"/>
      <c r="AL89" s="12"/>
      <c r="AM89" s="12"/>
      <c r="AN89" s="12"/>
      <c r="AO89" s="12"/>
      <c r="AP89" s="12"/>
      <c r="AQ89" s="12"/>
      <c r="AR89" s="12"/>
    </row>
    <row r="90" spans="1:46" ht="21" customHeight="1" x14ac:dyDescent="0.15">
      <c r="A90" s="2"/>
      <c r="J90" s="239" t="s">
        <v>90</v>
      </c>
      <c r="K90" s="240"/>
      <c r="L90" s="240"/>
      <c r="M90" s="240"/>
      <c r="N90" s="240"/>
      <c r="O90" s="240"/>
      <c r="P90" s="240"/>
      <c r="Q90" s="240"/>
      <c r="R90" s="241"/>
      <c r="S90" s="267" t="s">
        <v>274</v>
      </c>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9"/>
      <c r="AT90" s="22"/>
    </row>
    <row r="91" spans="1:46" ht="21" customHeight="1" x14ac:dyDescent="0.15">
      <c r="A91" s="2"/>
      <c r="D91" s="13"/>
      <c r="E91" s="13"/>
      <c r="F91" s="13"/>
      <c r="G91" s="13"/>
      <c r="J91" s="215" t="s">
        <v>324</v>
      </c>
      <c r="K91" s="216"/>
      <c r="L91" s="216"/>
      <c r="M91" s="216"/>
      <c r="N91" s="216"/>
      <c r="O91" s="216"/>
      <c r="P91" s="216"/>
      <c r="Q91" s="216"/>
      <c r="R91" s="217"/>
      <c r="S91" s="242" t="s">
        <v>267</v>
      </c>
      <c r="T91" s="242"/>
      <c r="U91" s="242"/>
      <c r="V91" s="242"/>
      <c r="W91" s="242"/>
      <c r="X91" s="242"/>
      <c r="Y91" s="242"/>
      <c r="Z91" s="242"/>
      <c r="AA91" s="242"/>
      <c r="AB91" s="242" t="s">
        <v>108</v>
      </c>
      <c r="AC91" s="242"/>
      <c r="AD91" s="242"/>
      <c r="AE91" s="242"/>
      <c r="AF91" s="242"/>
      <c r="AG91" s="242"/>
      <c r="AH91" s="242"/>
      <c r="AI91" s="242"/>
      <c r="AJ91" s="242"/>
      <c r="AK91" s="242" t="s">
        <v>109</v>
      </c>
      <c r="AL91" s="242"/>
      <c r="AM91" s="242"/>
      <c r="AN91" s="242"/>
      <c r="AO91" s="242"/>
      <c r="AP91" s="242"/>
      <c r="AQ91" s="242"/>
      <c r="AR91" s="242"/>
      <c r="AS91" s="242"/>
      <c r="AT91" s="21"/>
    </row>
    <row r="92" spans="1:46" ht="21" customHeight="1" x14ac:dyDescent="0.15">
      <c r="A92" s="2"/>
      <c r="D92" s="13"/>
      <c r="E92" s="13"/>
      <c r="F92" s="13"/>
      <c r="G92" s="13"/>
      <c r="J92" s="218"/>
      <c r="K92" s="219"/>
      <c r="L92" s="219"/>
      <c r="M92" s="219"/>
      <c r="N92" s="219"/>
      <c r="O92" s="219"/>
      <c r="P92" s="219"/>
      <c r="Q92" s="219"/>
      <c r="R92" s="220"/>
      <c r="S92" s="207" t="s">
        <v>285</v>
      </c>
      <c r="T92" s="208"/>
      <c r="U92" s="208"/>
      <c r="V92" s="209" t="s">
        <v>268</v>
      </c>
      <c r="W92" s="208"/>
      <c r="X92" s="208"/>
      <c r="Y92" s="208"/>
      <c r="Z92" s="208"/>
      <c r="AA92" s="210"/>
      <c r="AB92" s="207" t="s">
        <v>287</v>
      </c>
      <c r="AC92" s="208"/>
      <c r="AD92" s="208"/>
      <c r="AE92" s="209" t="s">
        <v>269</v>
      </c>
      <c r="AF92" s="208"/>
      <c r="AG92" s="208"/>
      <c r="AH92" s="208"/>
      <c r="AI92" s="208"/>
      <c r="AJ92" s="210"/>
      <c r="AK92" s="207" t="s">
        <v>289</v>
      </c>
      <c r="AL92" s="208"/>
      <c r="AM92" s="208"/>
      <c r="AN92" s="209" t="s">
        <v>270</v>
      </c>
      <c r="AO92" s="208"/>
      <c r="AP92" s="208"/>
      <c r="AQ92" s="208"/>
      <c r="AR92" s="208"/>
      <c r="AS92" s="210"/>
      <c r="AT92" s="21"/>
    </row>
    <row r="93" spans="1:46" ht="21" customHeight="1" x14ac:dyDescent="0.15">
      <c r="A93" s="2"/>
      <c r="D93" s="13"/>
      <c r="E93" s="13"/>
      <c r="F93" s="13"/>
      <c r="G93" s="13"/>
      <c r="J93" s="221" t="s">
        <v>325</v>
      </c>
      <c r="K93" s="222"/>
      <c r="L93" s="222"/>
      <c r="M93" s="222"/>
      <c r="N93" s="222"/>
      <c r="O93" s="222"/>
      <c r="P93" s="222"/>
      <c r="Q93" s="222"/>
      <c r="R93" s="223"/>
      <c r="S93" s="214" t="s">
        <v>275</v>
      </c>
      <c r="T93" s="212"/>
      <c r="U93" s="212"/>
      <c r="V93" s="211" t="s">
        <v>257</v>
      </c>
      <c r="W93" s="212"/>
      <c r="X93" s="212"/>
      <c r="Y93" s="212"/>
      <c r="Z93" s="212"/>
      <c r="AA93" s="213"/>
      <c r="AB93" s="214" t="s">
        <v>277</v>
      </c>
      <c r="AC93" s="212"/>
      <c r="AD93" s="212"/>
      <c r="AE93" s="211" t="s">
        <v>258</v>
      </c>
      <c r="AF93" s="212"/>
      <c r="AG93" s="212"/>
      <c r="AH93" s="212"/>
      <c r="AI93" s="212"/>
      <c r="AJ93" s="213"/>
      <c r="AK93" s="214" t="s">
        <v>279</v>
      </c>
      <c r="AL93" s="212"/>
      <c r="AM93" s="212"/>
      <c r="AN93" s="211" t="s">
        <v>259</v>
      </c>
      <c r="AO93" s="212"/>
      <c r="AP93" s="212"/>
      <c r="AQ93" s="212"/>
      <c r="AR93" s="212"/>
      <c r="AS93" s="213"/>
      <c r="AT93" s="21"/>
    </row>
    <row r="94" spans="1:46" ht="21" customHeight="1" x14ac:dyDescent="0.15">
      <c r="A94" s="2"/>
      <c r="D94" s="13"/>
      <c r="E94" s="13"/>
      <c r="F94" s="13"/>
      <c r="G94" s="13"/>
      <c r="J94" s="221" t="s">
        <v>326</v>
      </c>
      <c r="K94" s="222"/>
      <c r="L94" s="222"/>
      <c r="M94" s="222"/>
      <c r="N94" s="222"/>
      <c r="O94" s="222"/>
      <c r="P94" s="222"/>
      <c r="Q94" s="222"/>
      <c r="R94" s="223"/>
      <c r="S94" s="214" t="s">
        <v>277</v>
      </c>
      <c r="T94" s="212"/>
      <c r="U94" s="212"/>
      <c r="V94" s="211" t="s">
        <v>258</v>
      </c>
      <c r="W94" s="212"/>
      <c r="X94" s="212"/>
      <c r="Y94" s="212"/>
      <c r="Z94" s="212"/>
      <c r="AA94" s="213"/>
      <c r="AB94" s="214" t="s">
        <v>279</v>
      </c>
      <c r="AC94" s="212"/>
      <c r="AD94" s="212"/>
      <c r="AE94" s="211" t="s">
        <v>259</v>
      </c>
      <c r="AF94" s="212"/>
      <c r="AG94" s="212"/>
      <c r="AH94" s="212"/>
      <c r="AI94" s="212"/>
      <c r="AJ94" s="213"/>
      <c r="AK94" s="214" t="s">
        <v>281</v>
      </c>
      <c r="AL94" s="212"/>
      <c r="AM94" s="212"/>
      <c r="AN94" s="211" t="s">
        <v>260</v>
      </c>
      <c r="AO94" s="212"/>
      <c r="AP94" s="212"/>
      <c r="AQ94" s="212"/>
      <c r="AR94" s="212"/>
      <c r="AS94" s="213"/>
      <c r="AT94" s="21"/>
    </row>
    <row r="95" spans="1:46" ht="21" customHeight="1" x14ac:dyDescent="0.15">
      <c r="A95" s="2"/>
      <c r="D95" s="13"/>
      <c r="E95" s="13"/>
      <c r="F95" s="13"/>
      <c r="G95" s="13"/>
      <c r="J95" s="221"/>
      <c r="K95" s="222"/>
      <c r="L95" s="222"/>
      <c r="M95" s="222"/>
      <c r="N95" s="222"/>
      <c r="O95" s="222"/>
      <c r="P95" s="222"/>
      <c r="Q95" s="222"/>
      <c r="R95" s="223"/>
      <c r="S95" s="214" t="s">
        <v>279</v>
      </c>
      <c r="T95" s="212"/>
      <c r="U95" s="212"/>
      <c r="V95" s="211" t="s">
        <v>259</v>
      </c>
      <c r="W95" s="212"/>
      <c r="X95" s="212"/>
      <c r="Y95" s="212"/>
      <c r="Z95" s="212"/>
      <c r="AA95" s="213"/>
      <c r="AB95" s="214" t="s">
        <v>281</v>
      </c>
      <c r="AC95" s="212"/>
      <c r="AD95" s="212"/>
      <c r="AE95" s="211" t="s">
        <v>260</v>
      </c>
      <c r="AF95" s="212"/>
      <c r="AG95" s="212"/>
      <c r="AH95" s="212"/>
      <c r="AI95" s="212"/>
      <c r="AJ95" s="213"/>
      <c r="AK95" s="214" t="s">
        <v>283</v>
      </c>
      <c r="AL95" s="212"/>
      <c r="AM95" s="212"/>
      <c r="AN95" s="211" t="s">
        <v>261</v>
      </c>
      <c r="AO95" s="212"/>
      <c r="AP95" s="212"/>
      <c r="AQ95" s="212"/>
      <c r="AR95" s="212"/>
      <c r="AS95" s="213"/>
      <c r="AT95" s="21"/>
    </row>
    <row r="96" spans="1:46" ht="21" customHeight="1" x14ac:dyDescent="0.15">
      <c r="A96" s="2"/>
      <c r="D96" s="13"/>
      <c r="E96" s="13"/>
      <c r="F96" s="13"/>
      <c r="G96" s="13"/>
      <c r="J96" s="224"/>
      <c r="K96" s="225"/>
      <c r="L96" s="225"/>
      <c r="M96" s="225"/>
      <c r="N96" s="225"/>
      <c r="O96" s="225"/>
      <c r="P96" s="225"/>
      <c r="Q96" s="225"/>
      <c r="R96" s="226"/>
      <c r="S96" s="207" t="s">
        <v>286</v>
      </c>
      <c r="T96" s="208"/>
      <c r="U96" s="208"/>
      <c r="V96" s="209" t="s">
        <v>271</v>
      </c>
      <c r="W96" s="208"/>
      <c r="X96" s="208"/>
      <c r="Y96" s="208"/>
      <c r="Z96" s="208"/>
      <c r="AA96" s="210"/>
      <c r="AB96" s="207" t="s">
        <v>288</v>
      </c>
      <c r="AC96" s="208"/>
      <c r="AD96" s="208"/>
      <c r="AE96" s="209" t="s">
        <v>272</v>
      </c>
      <c r="AF96" s="208"/>
      <c r="AG96" s="208"/>
      <c r="AH96" s="208"/>
      <c r="AI96" s="208"/>
      <c r="AJ96" s="210"/>
      <c r="AK96" s="207" t="s">
        <v>290</v>
      </c>
      <c r="AL96" s="208"/>
      <c r="AM96" s="208"/>
      <c r="AN96" s="209" t="s">
        <v>273</v>
      </c>
      <c r="AO96" s="208"/>
      <c r="AP96" s="208"/>
      <c r="AQ96" s="208"/>
      <c r="AR96" s="208"/>
      <c r="AS96" s="210"/>
      <c r="AT96" s="21"/>
    </row>
    <row r="97" spans="1:46" ht="21" customHeight="1" x14ac:dyDescent="0.15">
      <c r="A97" s="2"/>
      <c r="D97" s="13"/>
      <c r="E97" s="13"/>
      <c r="F97" s="13"/>
      <c r="G97" s="13"/>
      <c r="J97" s="215" t="s">
        <v>158</v>
      </c>
      <c r="K97" s="231"/>
      <c r="L97" s="231"/>
      <c r="M97" s="231"/>
      <c r="N97" s="231"/>
      <c r="O97" s="231"/>
      <c r="P97" s="231"/>
      <c r="Q97" s="231"/>
      <c r="R97" s="232"/>
      <c r="S97" s="214" t="s">
        <v>78</v>
      </c>
      <c r="T97" s="212"/>
      <c r="U97" s="212"/>
      <c r="V97" s="212"/>
      <c r="W97" s="212"/>
      <c r="X97" s="212"/>
      <c r="Y97" s="212"/>
      <c r="Z97" s="212"/>
      <c r="AA97" s="212"/>
      <c r="AB97" s="214" t="s">
        <v>79</v>
      </c>
      <c r="AC97" s="212"/>
      <c r="AD97" s="212"/>
      <c r="AE97" s="212"/>
      <c r="AF97" s="212"/>
      <c r="AG97" s="212"/>
      <c r="AH97" s="212"/>
      <c r="AI97" s="212"/>
      <c r="AJ97" s="212"/>
      <c r="AK97" s="32"/>
      <c r="AL97" s="16"/>
      <c r="AM97" s="33"/>
      <c r="AN97" s="33"/>
      <c r="AO97" s="33"/>
      <c r="AP97" s="33"/>
      <c r="AQ97" s="33"/>
      <c r="AR97" s="16"/>
      <c r="AS97" s="16"/>
      <c r="AT97" s="23"/>
    </row>
    <row r="98" spans="1:46" ht="21" customHeight="1" x14ac:dyDescent="0.15">
      <c r="A98" s="2"/>
      <c r="D98" s="13"/>
      <c r="E98" s="13"/>
      <c r="F98" s="13"/>
      <c r="G98" s="13"/>
      <c r="J98" s="218"/>
      <c r="K98" s="233"/>
      <c r="L98" s="233"/>
      <c r="M98" s="233"/>
      <c r="N98" s="233"/>
      <c r="O98" s="233"/>
      <c r="P98" s="233"/>
      <c r="Q98" s="233"/>
      <c r="R98" s="234"/>
      <c r="S98" s="228" t="s">
        <v>149</v>
      </c>
      <c r="T98" s="229"/>
      <c r="U98" s="229"/>
      <c r="V98" s="211" t="s">
        <v>150</v>
      </c>
      <c r="W98" s="212"/>
      <c r="X98" s="212"/>
      <c r="Y98" s="212"/>
      <c r="Z98" s="212"/>
      <c r="AA98" s="227"/>
      <c r="AB98" s="228" t="s">
        <v>149</v>
      </c>
      <c r="AC98" s="229"/>
      <c r="AD98" s="229"/>
      <c r="AE98" s="211" t="s">
        <v>150</v>
      </c>
      <c r="AF98" s="212"/>
      <c r="AG98" s="212"/>
      <c r="AH98" s="212"/>
      <c r="AI98" s="212"/>
      <c r="AJ98" s="212"/>
      <c r="AK98" s="22"/>
      <c r="AM98" s="31"/>
      <c r="AN98" s="31"/>
      <c r="AO98" s="31"/>
      <c r="AP98" s="31"/>
      <c r="AQ98" s="31"/>
      <c r="AT98" s="23"/>
    </row>
    <row r="99" spans="1:46" ht="21" customHeight="1" x14ac:dyDescent="0.15">
      <c r="A99" s="2"/>
      <c r="D99" s="13"/>
      <c r="E99" s="13"/>
      <c r="F99" s="13"/>
      <c r="G99" s="13"/>
      <c r="J99" s="235"/>
      <c r="K99" s="233"/>
      <c r="L99" s="233"/>
      <c r="M99" s="233"/>
      <c r="N99" s="233"/>
      <c r="O99" s="233"/>
      <c r="P99" s="233"/>
      <c r="Q99" s="233"/>
      <c r="R99" s="234"/>
      <c r="S99" s="228" t="s">
        <v>137</v>
      </c>
      <c r="T99" s="229"/>
      <c r="U99" s="229"/>
      <c r="V99" s="211" t="s">
        <v>176</v>
      </c>
      <c r="W99" s="212"/>
      <c r="X99" s="212"/>
      <c r="Y99" s="212"/>
      <c r="Z99" s="212"/>
      <c r="AA99" s="227"/>
      <c r="AB99" s="228" t="s">
        <v>151</v>
      </c>
      <c r="AC99" s="229"/>
      <c r="AD99" s="229"/>
      <c r="AE99" s="211" t="s">
        <v>187</v>
      </c>
      <c r="AF99" s="212"/>
      <c r="AG99" s="212"/>
      <c r="AH99" s="212"/>
      <c r="AI99" s="212"/>
      <c r="AJ99" s="212"/>
      <c r="AK99" s="22"/>
      <c r="AT99" s="23"/>
    </row>
    <row r="100" spans="1:46" ht="21" customHeight="1" x14ac:dyDescent="0.15">
      <c r="A100" s="2"/>
      <c r="D100" s="13"/>
      <c r="E100" s="13"/>
      <c r="F100" s="13"/>
      <c r="G100" s="13"/>
      <c r="J100" s="235"/>
      <c r="K100" s="233"/>
      <c r="L100" s="233"/>
      <c r="M100" s="233"/>
      <c r="N100" s="233"/>
      <c r="O100" s="233"/>
      <c r="P100" s="233"/>
      <c r="Q100" s="233"/>
      <c r="R100" s="234"/>
      <c r="S100" s="228" t="s">
        <v>139</v>
      </c>
      <c r="T100" s="229"/>
      <c r="U100" s="229"/>
      <c r="V100" s="211" t="s">
        <v>177</v>
      </c>
      <c r="W100" s="212"/>
      <c r="X100" s="212"/>
      <c r="Y100" s="212"/>
      <c r="Z100" s="212"/>
      <c r="AA100" s="227"/>
      <c r="AB100" s="228" t="s">
        <v>136</v>
      </c>
      <c r="AC100" s="229"/>
      <c r="AD100" s="229"/>
      <c r="AE100" s="211" t="s">
        <v>188</v>
      </c>
      <c r="AF100" s="212"/>
      <c r="AG100" s="212"/>
      <c r="AH100" s="212"/>
      <c r="AI100" s="212"/>
      <c r="AJ100" s="212"/>
      <c r="AK100" s="22"/>
      <c r="AR100" s="12"/>
      <c r="AS100" s="12"/>
      <c r="AT100" s="23"/>
    </row>
    <row r="101" spans="1:46" ht="21" customHeight="1" x14ac:dyDescent="0.15">
      <c r="A101" s="2"/>
      <c r="D101" s="13"/>
      <c r="E101" s="13"/>
      <c r="F101" s="13"/>
      <c r="G101" s="13"/>
      <c r="J101" s="235"/>
      <c r="K101" s="233"/>
      <c r="L101" s="233"/>
      <c r="M101" s="233"/>
      <c r="N101" s="233"/>
      <c r="O101" s="233"/>
      <c r="P101" s="233"/>
      <c r="Q101" s="233"/>
      <c r="R101" s="234"/>
      <c r="S101" s="228" t="s">
        <v>141</v>
      </c>
      <c r="T101" s="229"/>
      <c r="U101" s="229"/>
      <c r="V101" s="211" t="s">
        <v>178</v>
      </c>
      <c r="W101" s="212"/>
      <c r="X101" s="212"/>
      <c r="Y101" s="212"/>
      <c r="Z101" s="212"/>
      <c r="AA101" s="227"/>
      <c r="AB101" s="228" t="s">
        <v>138</v>
      </c>
      <c r="AC101" s="229"/>
      <c r="AD101" s="229"/>
      <c r="AE101" s="211" t="s">
        <v>189</v>
      </c>
      <c r="AF101" s="212"/>
      <c r="AG101" s="212"/>
      <c r="AH101" s="212"/>
      <c r="AI101" s="212"/>
      <c r="AJ101" s="212"/>
      <c r="AK101" s="22"/>
      <c r="AR101" s="12"/>
      <c r="AS101" s="12"/>
      <c r="AT101" s="23"/>
    </row>
    <row r="102" spans="1:46" ht="21" customHeight="1" x14ac:dyDescent="0.15">
      <c r="A102" s="2"/>
      <c r="J102" s="235"/>
      <c r="K102" s="233"/>
      <c r="L102" s="233"/>
      <c r="M102" s="233"/>
      <c r="N102" s="233"/>
      <c r="O102" s="233"/>
      <c r="P102" s="233"/>
      <c r="Q102" s="233"/>
      <c r="R102" s="234"/>
      <c r="S102" s="228" t="s">
        <v>142</v>
      </c>
      <c r="T102" s="229"/>
      <c r="U102" s="229"/>
      <c r="V102" s="211" t="s">
        <v>179</v>
      </c>
      <c r="W102" s="212"/>
      <c r="X102" s="212"/>
      <c r="Y102" s="212"/>
      <c r="Z102" s="212"/>
      <c r="AA102" s="227"/>
      <c r="AB102" s="228" t="s">
        <v>140</v>
      </c>
      <c r="AC102" s="229"/>
      <c r="AD102" s="229"/>
      <c r="AE102" s="211" t="s">
        <v>190</v>
      </c>
      <c r="AF102" s="212"/>
      <c r="AG102" s="212"/>
      <c r="AH102" s="212"/>
      <c r="AI102" s="212"/>
      <c r="AJ102" s="212"/>
      <c r="AK102" s="22"/>
      <c r="AR102" s="12"/>
      <c r="AS102" s="12"/>
    </row>
    <row r="103" spans="1:46" ht="21" customHeight="1" x14ac:dyDescent="0.15">
      <c r="A103" s="2"/>
      <c r="J103" s="235"/>
      <c r="K103" s="233"/>
      <c r="L103" s="233"/>
      <c r="M103" s="233"/>
      <c r="N103" s="233"/>
      <c r="O103" s="233"/>
      <c r="P103" s="233"/>
      <c r="Q103" s="233"/>
      <c r="R103" s="234"/>
      <c r="S103" s="228" t="s">
        <v>143</v>
      </c>
      <c r="T103" s="229"/>
      <c r="U103" s="229"/>
      <c r="V103" s="211" t="s">
        <v>180</v>
      </c>
      <c r="W103" s="212"/>
      <c r="X103" s="212"/>
      <c r="Y103" s="212"/>
      <c r="Z103" s="212"/>
      <c r="AA103" s="227"/>
      <c r="AB103" s="228" t="s">
        <v>152</v>
      </c>
      <c r="AC103" s="229"/>
      <c r="AD103" s="229"/>
      <c r="AE103" s="211" t="s">
        <v>191</v>
      </c>
      <c r="AF103" s="212"/>
      <c r="AG103" s="212"/>
      <c r="AH103" s="212"/>
      <c r="AI103" s="212"/>
      <c r="AJ103" s="212"/>
      <c r="AK103" s="22"/>
      <c r="AR103" s="9"/>
      <c r="AS103" s="9"/>
    </row>
    <row r="104" spans="1:46" ht="21" customHeight="1" x14ac:dyDescent="0.15">
      <c r="A104" s="2"/>
      <c r="J104" s="235"/>
      <c r="K104" s="233"/>
      <c r="L104" s="233"/>
      <c r="M104" s="233"/>
      <c r="N104" s="233"/>
      <c r="O104" s="233"/>
      <c r="P104" s="233"/>
      <c r="Q104" s="233"/>
      <c r="R104" s="234"/>
      <c r="S104" s="228" t="s">
        <v>144</v>
      </c>
      <c r="T104" s="229"/>
      <c r="U104" s="229"/>
      <c r="V104" s="211" t="s">
        <v>181</v>
      </c>
      <c r="W104" s="212"/>
      <c r="X104" s="212"/>
      <c r="Y104" s="212"/>
      <c r="Z104" s="212"/>
      <c r="AA104" s="227"/>
      <c r="AB104" s="228" t="s">
        <v>153</v>
      </c>
      <c r="AC104" s="229"/>
      <c r="AD104" s="229"/>
      <c r="AE104" s="211" t="s">
        <v>192</v>
      </c>
      <c r="AF104" s="212"/>
      <c r="AG104" s="212"/>
      <c r="AH104" s="212"/>
      <c r="AI104" s="212"/>
      <c r="AJ104" s="212"/>
      <c r="AK104" s="22"/>
      <c r="AR104" s="12"/>
      <c r="AS104" s="12"/>
    </row>
    <row r="105" spans="1:46" ht="21" customHeight="1" x14ac:dyDescent="0.15">
      <c r="A105" s="2"/>
      <c r="J105" s="235"/>
      <c r="K105" s="233"/>
      <c r="L105" s="233"/>
      <c r="M105" s="233"/>
      <c r="N105" s="233"/>
      <c r="O105" s="233"/>
      <c r="P105" s="233"/>
      <c r="Q105" s="233"/>
      <c r="R105" s="234"/>
      <c r="S105" s="228" t="s">
        <v>145</v>
      </c>
      <c r="T105" s="229"/>
      <c r="U105" s="229"/>
      <c r="V105" s="211" t="s">
        <v>182</v>
      </c>
      <c r="W105" s="212"/>
      <c r="X105" s="212"/>
      <c r="Y105" s="212"/>
      <c r="Z105" s="212"/>
      <c r="AA105" s="227"/>
      <c r="AB105" s="228" t="s">
        <v>154</v>
      </c>
      <c r="AC105" s="229"/>
      <c r="AD105" s="229"/>
      <c r="AE105" s="211" t="s">
        <v>193</v>
      </c>
      <c r="AF105" s="212"/>
      <c r="AG105" s="212"/>
      <c r="AH105" s="212"/>
      <c r="AI105" s="212"/>
      <c r="AJ105" s="212"/>
      <c r="AK105" s="22"/>
      <c r="AR105" s="12"/>
      <c r="AS105" s="12"/>
    </row>
    <row r="106" spans="1:46" ht="21" customHeight="1" x14ac:dyDescent="0.15">
      <c r="A106" s="2"/>
      <c r="J106" s="235"/>
      <c r="K106" s="233"/>
      <c r="L106" s="233"/>
      <c r="M106" s="233"/>
      <c r="N106" s="233"/>
      <c r="O106" s="233"/>
      <c r="P106" s="233"/>
      <c r="Q106" s="233"/>
      <c r="R106" s="234"/>
      <c r="S106" s="228" t="s">
        <v>146</v>
      </c>
      <c r="T106" s="229"/>
      <c r="U106" s="229"/>
      <c r="V106" s="211" t="s">
        <v>183</v>
      </c>
      <c r="W106" s="212"/>
      <c r="X106" s="212"/>
      <c r="Y106" s="212"/>
      <c r="Z106" s="212"/>
      <c r="AA106" s="227"/>
      <c r="AB106" s="228" t="s">
        <v>155</v>
      </c>
      <c r="AC106" s="229"/>
      <c r="AD106" s="229"/>
      <c r="AE106" s="211" t="s">
        <v>194</v>
      </c>
      <c r="AF106" s="212"/>
      <c r="AG106" s="212"/>
      <c r="AH106" s="212"/>
      <c r="AI106" s="212"/>
      <c r="AJ106" s="212"/>
      <c r="AK106" s="22"/>
      <c r="AR106" s="9"/>
      <c r="AS106" s="9"/>
    </row>
    <row r="107" spans="1:46" ht="21" customHeight="1" x14ac:dyDescent="0.15">
      <c r="A107" s="2"/>
      <c r="J107" s="235"/>
      <c r="K107" s="233"/>
      <c r="L107" s="233"/>
      <c r="M107" s="233"/>
      <c r="N107" s="233"/>
      <c r="O107" s="233"/>
      <c r="P107" s="233"/>
      <c r="Q107" s="233"/>
      <c r="R107" s="234"/>
      <c r="S107" s="228" t="s">
        <v>147</v>
      </c>
      <c r="T107" s="229"/>
      <c r="U107" s="229"/>
      <c r="V107" s="211" t="s">
        <v>184</v>
      </c>
      <c r="W107" s="212"/>
      <c r="X107" s="212"/>
      <c r="Y107" s="212"/>
      <c r="Z107" s="212"/>
      <c r="AA107" s="227"/>
      <c r="AB107" s="228" t="s">
        <v>145</v>
      </c>
      <c r="AC107" s="229"/>
      <c r="AD107" s="229"/>
      <c r="AE107" s="211" t="s">
        <v>195</v>
      </c>
      <c r="AF107" s="212"/>
      <c r="AG107" s="212"/>
      <c r="AH107" s="212"/>
      <c r="AI107" s="212"/>
      <c r="AJ107" s="212"/>
      <c r="AK107" s="22"/>
      <c r="AR107" s="12"/>
      <c r="AS107" s="12"/>
    </row>
    <row r="108" spans="1:46" ht="21" customHeight="1" x14ac:dyDescent="0.15">
      <c r="A108" s="2"/>
      <c r="J108" s="235"/>
      <c r="K108" s="233"/>
      <c r="L108" s="233"/>
      <c r="M108" s="233"/>
      <c r="N108" s="233"/>
      <c r="O108" s="233"/>
      <c r="P108" s="233"/>
      <c r="Q108" s="233"/>
      <c r="R108" s="234"/>
      <c r="S108" s="228" t="s">
        <v>148</v>
      </c>
      <c r="T108" s="229"/>
      <c r="U108" s="229"/>
      <c r="V108" s="211" t="s">
        <v>185</v>
      </c>
      <c r="W108" s="212"/>
      <c r="X108" s="212"/>
      <c r="Y108" s="212"/>
      <c r="Z108" s="212"/>
      <c r="AA108" s="227"/>
      <c r="AB108" s="228" t="s">
        <v>156</v>
      </c>
      <c r="AC108" s="229"/>
      <c r="AD108" s="229"/>
      <c r="AE108" s="211" t="s">
        <v>196</v>
      </c>
      <c r="AF108" s="212"/>
      <c r="AG108" s="212"/>
      <c r="AH108" s="212"/>
      <c r="AI108" s="212"/>
      <c r="AJ108" s="212"/>
      <c r="AK108" s="22"/>
      <c r="AR108" s="12"/>
      <c r="AS108" s="12"/>
    </row>
    <row r="109" spans="1:46" ht="21" customHeight="1" x14ac:dyDescent="0.15">
      <c r="A109" s="2"/>
      <c r="J109" s="236"/>
      <c r="K109" s="237"/>
      <c r="L109" s="237"/>
      <c r="M109" s="237"/>
      <c r="N109" s="237"/>
      <c r="O109" s="237"/>
      <c r="P109" s="237"/>
      <c r="Q109" s="237"/>
      <c r="R109" s="238"/>
      <c r="S109" s="228" t="s">
        <v>159</v>
      </c>
      <c r="T109" s="229"/>
      <c r="U109" s="229"/>
      <c r="V109" s="211" t="s">
        <v>186</v>
      </c>
      <c r="W109" s="212"/>
      <c r="X109" s="212"/>
      <c r="Y109" s="212"/>
      <c r="Z109" s="212"/>
      <c r="AA109" s="227"/>
      <c r="AB109" s="228" t="s">
        <v>160</v>
      </c>
      <c r="AC109" s="229"/>
      <c r="AD109" s="229"/>
      <c r="AE109" s="211" t="s">
        <v>197</v>
      </c>
      <c r="AF109" s="212"/>
      <c r="AG109" s="212"/>
      <c r="AH109" s="212"/>
      <c r="AI109" s="212"/>
      <c r="AJ109" s="212"/>
      <c r="AK109" s="22"/>
    </row>
    <row r="110" spans="1:46" ht="21" customHeight="1" x14ac:dyDescent="0.15">
      <c r="A110" s="2"/>
      <c r="D110" s="13"/>
      <c r="E110" s="13"/>
      <c r="F110" s="13"/>
      <c r="G110" s="13"/>
      <c r="J110" s="215" t="s">
        <v>157</v>
      </c>
      <c r="K110" s="231"/>
      <c r="L110" s="231"/>
      <c r="M110" s="231"/>
      <c r="N110" s="231"/>
      <c r="O110" s="231"/>
      <c r="P110" s="231"/>
      <c r="Q110" s="231"/>
      <c r="R110" s="232"/>
      <c r="S110" s="214" t="s">
        <v>78</v>
      </c>
      <c r="T110" s="212"/>
      <c r="U110" s="212"/>
      <c r="V110" s="212"/>
      <c r="W110" s="212"/>
      <c r="X110" s="212"/>
      <c r="Y110" s="212"/>
      <c r="Z110" s="212"/>
      <c r="AA110" s="212"/>
      <c r="AB110" s="214" t="s">
        <v>79</v>
      </c>
      <c r="AC110" s="212"/>
      <c r="AD110" s="212"/>
      <c r="AE110" s="212"/>
      <c r="AF110" s="212"/>
      <c r="AG110" s="212"/>
      <c r="AH110" s="212"/>
      <c r="AI110" s="212"/>
      <c r="AJ110" s="213"/>
      <c r="AK110" s="15"/>
    </row>
    <row r="111" spans="1:46" ht="21" customHeight="1" x14ac:dyDescent="0.15">
      <c r="A111" s="2"/>
      <c r="D111" s="13"/>
      <c r="E111" s="13"/>
      <c r="F111" s="13"/>
      <c r="G111" s="13"/>
      <c r="J111" s="218"/>
      <c r="K111" s="233"/>
      <c r="L111" s="233"/>
      <c r="M111" s="233"/>
      <c r="N111" s="233"/>
      <c r="O111" s="233"/>
      <c r="P111" s="233"/>
      <c r="Q111" s="233"/>
      <c r="R111" s="234"/>
      <c r="S111" s="228" t="s">
        <v>149</v>
      </c>
      <c r="T111" s="229"/>
      <c r="U111" s="229"/>
      <c r="V111" s="211" t="s">
        <v>150</v>
      </c>
      <c r="W111" s="212"/>
      <c r="X111" s="212"/>
      <c r="Y111" s="212"/>
      <c r="Z111" s="212"/>
      <c r="AA111" s="227"/>
      <c r="AB111" s="228" t="s">
        <v>149</v>
      </c>
      <c r="AC111" s="229"/>
      <c r="AD111" s="229"/>
      <c r="AE111" s="211" t="s">
        <v>150</v>
      </c>
      <c r="AF111" s="212"/>
      <c r="AG111" s="212"/>
      <c r="AH111" s="212"/>
      <c r="AI111" s="212"/>
      <c r="AJ111" s="213"/>
      <c r="AK111" s="15"/>
    </row>
    <row r="112" spans="1:46" ht="21" customHeight="1" x14ac:dyDescent="0.15">
      <c r="A112" s="2"/>
      <c r="D112" s="13"/>
      <c r="E112" s="13"/>
      <c r="F112" s="13"/>
      <c r="G112" s="13"/>
      <c r="J112" s="235"/>
      <c r="K112" s="233"/>
      <c r="L112" s="233"/>
      <c r="M112" s="233"/>
      <c r="N112" s="233"/>
      <c r="O112" s="233"/>
      <c r="P112" s="233"/>
      <c r="Q112" s="233"/>
      <c r="R112" s="234"/>
      <c r="S112" s="228" t="s">
        <v>161</v>
      </c>
      <c r="T112" s="229"/>
      <c r="U112" s="229"/>
      <c r="V112" s="211" t="s">
        <v>199</v>
      </c>
      <c r="W112" s="212"/>
      <c r="X112" s="212"/>
      <c r="Y112" s="212"/>
      <c r="Z112" s="212"/>
      <c r="AA112" s="227"/>
      <c r="AB112" s="228" t="s">
        <v>169</v>
      </c>
      <c r="AC112" s="229"/>
      <c r="AD112" s="229"/>
      <c r="AE112" s="211" t="s">
        <v>198</v>
      </c>
      <c r="AF112" s="212"/>
      <c r="AG112" s="212"/>
      <c r="AH112" s="212"/>
      <c r="AI112" s="212"/>
      <c r="AJ112" s="213"/>
      <c r="AK112" s="15"/>
    </row>
    <row r="113" spans="1:45" ht="21" customHeight="1" x14ac:dyDescent="0.15">
      <c r="A113" s="2"/>
      <c r="D113" s="13"/>
      <c r="E113" s="13"/>
      <c r="F113" s="13"/>
      <c r="G113" s="13"/>
      <c r="J113" s="235"/>
      <c r="K113" s="233"/>
      <c r="L113" s="233"/>
      <c r="M113" s="233"/>
      <c r="N113" s="233"/>
      <c r="O113" s="233"/>
      <c r="P113" s="233"/>
      <c r="Q113" s="233"/>
      <c r="R113" s="234"/>
      <c r="S113" s="228" t="s">
        <v>162</v>
      </c>
      <c r="T113" s="229"/>
      <c r="U113" s="229"/>
      <c r="V113" s="211" t="s">
        <v>202</v>
      </c>
      <c r="W113" s="212"/>
      <c r="X113" s="212"/>
      <c r="Y113" s="212"/>
      <c r="Z113" s="212"/>
      <c r="AA113" s="227"/>
      <c r="AB113" s="228" t="s">
        <v>170</v>
      </c>
      <c r="AC113" s="229"/>
      <c r="AD113" s="229"/>
      <c r="AE113" s="211" t="s">
        <v>208</v>
      </c>
      <c r="AF113" s="212"/>
      <c r="AG113" s="212"/>
      <c r="AH113" s="212"/>
      <c r="AI113" s="212"/>
      <c r="AJ113" s="213"/>
      <c r="AK113" s="15"/>
    </row>
    <row r="114" spans="1:45" ht="21" customHeight="1" x14ac:dyDescent="0.15">
      <c r="A114" s="2"/>
      <c r="D114" s="13"/>
      <c r="E114" s="13"/>
      <c r="F114" s="13"/>
      <c r="G114" s="13"/>
      <c r="J114" s="235"/>
      <c r="K114" s="233"/>
      <c r="L114" s="233"/>
      <c r="M114" s="233"/>
      <c r="N114" s="233"/>
      <c r="O114" s="233"/>
      <c r="P114" s="233"/>
      <c r="Q114" s="233"/>
      <c r="R114" s="234"/>
      <c r="S114" s="228" t="s">
        <v>163</v>
      </c>
      <c r="T114" s="229"/>
      <c r="U114" s="229"/>
      <c r="V114" s="211" t="s">
        <v>203</v>
      </c>
      <c r="W114" s="212"/>
      <c r="X114" s="212"/>
      <c r="Y114" s="212"/>
      <c r="Z114" s="212"/>
      <c r="AA114" s="227"/>
      <c r="AB114" s="228" t="s">
        <v>171</v>
      </c>
      <c r="AC114" s="229"/>
      <c r="AD114" s="229"/>
      <c r="AE114" s="211" t="s">
        <v>209</v>
      </c>
      <c r="AF114" s="212"/>
      <c r="AG114" s="212"/>
      <c r="AH114" s="212"/>
      <c r="AI114" s="212"/>
      <c r="AJ114" s="213"/>
      <c r="AK114" s="15"/>
    </row>
    <row r="115" spans="1:45" ht="21" customHeight="1" x14ac:dyDescent="0.15">
      <c r="A115" s="2"/>
      <c r="J115" s="235"/>
      <c r="K115" s="233"/>
      <c r="L115" s="233"/>
      <c r="M115" s="233"/>
      <c r="N115" s="233"/>
      <c r="O115" s="233"/>
      <c r="P115" s="233"/>
      <c r="Q115" s="233"/>
      <c r="R115" s="234"/>
      <c r="S115" s="228" t="s">
        <v>164</v>
      </c>
      <c r="T115" s="229"/>
      <c r="U115" s="229"/>
      <c r="V115" s="211" t="s">
        <v>204</v>
      </c>
      <c r="W115" s="212"/>
      <c r="X115" s="212"/>
      <c r="Y115" s="212"/>
      <c r="Z115" s="212"/>
      <c r="AA115" s="227"/>
      <c r="AB115" s="228" t="s">
        <v>172</v>
      </c>
      <c r="AC115" s="229"/>
      <c r="AD115" s="229"/>
      <c r="AE115" s="211" t="s">
        <v>210</v>
      </c>
      <c r="AF115" s="212"/>
      <c r="AG115" s="212"/>
      <c r="AH115" s="212"/>
      <c r="AI115" s="212"/>
      <c r="AJ115" s="213"/>
      <c r="AK115" s="15"/>
    </row>
    <row r="116" spans="1:45" ht="21" customHeight="1" x14ac:dyDescent="0.15">
      <c r="A116" s="2"/>
      <c r="J116" s="235"/>
      <c r="K116" s="233"/>
      <c r="L116" s="233"/>
      <c r="M116" s="233"/>
      <c r="N116" s="233"/>
      <c r="O116" s="233"/>
      <c r="P116" s="233"/>
      <c r="Q116" s="233"/>
      <c r="R116" s="234"/>
      <c r="S116" s="228" t="s">
        <v>165</v>
      </c>
      <c r="T116" s="229"/>
      <c r="U116" s="229"/>
      <c r="V116" s="211" t="s">
        <v>205</v>
      </c>
      <c r="W116" s="212"/>
      <c r="X116" s="212"/>
      <c r="Y116" s="212"/>
      <c r="Z116" s="212"/>
      <c r="AA116" s="227"/>
      <c r="AB116" s="228" t="s">
        <v>173</v>
      </c>
      <c r="AC116" s="229"/>
      <c r="AD116" s="229"/>
      <c r="AE116" s="211" t="s">
        <v>211</v>
      </c>
      <c r="AF116" s="212"/>
      <c r="AG116" s="212"/>
      <c r="AH116" s="212"/>
      <c r="AI116" s="212"/>
      <c r="AJ116" s="213"/>
      <c r="AK116" s="15"/>
    </row>
    <row r="117" spans="1:45" ht="21" customHeight="1" x14ac:dyDescent="0.15">
      <c r="A117" s="2"/>
      <c r="J117" s="235"/>
      <c r="K117" s="233"/>
      <c r="L117" s="233"/>
      <c r="M117" s="233"/>
      <c r="N117" s="233"/>
      <c r="O117" s="233"/>
      <c r="P117" s="233"/>
      <c r="Q117" s="233"/>
      <c r="R117" s="234"/>
      <c r="S117" s="228" t="s">
        <v>166</v>
      </c>
      <c r="T117" s="229"/>
      <c r="U117" s="229"/>
      <c r="V117" s="211" t="s">
        <v>206</v>
      </c>
      <c r="W117" s="212"/>
      <c r="X117" s="212"/>
      <c r="Y117" s="212"/>
      <c r="Z117" s="212"/>
      <c r="AA117" s="227"/>
      <c r="AB117" s="228" t="s">
        <v>174</v>
      </c>
      <c r="AC117" s="229"/>
      <c r="AD117" s="229"/>
      <c r="AE117" s="211" t="s">
        <v>212</v>
      </c>
      <c r="AF117" s="212"/>
      <c r="AG117" s="212"/>
      <c r="AH117" s="212"/>
      <c r="AI117" s="212"/>
      <c r="AJ117" s="213"/>
      <c r="AK117" s="15"/>
    </row>
    <row r="118" spans="1:45" ht="21" customHeight="1" x14ac:dyDescent="0.15">
      <c r="A118" s="2"/>
      <c r="J118" s="235"/>
      <c r="K118" s="233"/>
      <c r="L118" s="233"/>
      <c r="M118" s="233"/>
      <c r="N118" s="233"/>
      <c r="O118" s="233"/>
      <c r="P118" s="233"/>
      <c r="Q118" s="233"/>
      <c r="R118" s="234"/>
      <c r="S118" s="228" t="s">
        <v>168</v>
      </c>
      <c r="T118" s="229"/>
      <c r="U118" s="229"/>
      <c r="V118" s="211" t="s">
        <v>207</v>
      </c>
      <c r="W118" s="212"/>
      <c r="X118" s="212"/>
      <c r="Y118" s="212"/>
      <c r="Z118" s="212"/>
      <c r="AA118" s="227"/>
      <c r="AB118" s="228" t="s">
        <v>175</v>
      </c>
      <c r="AC118" s="229"/>
      <c r="AD118" s="229"/>
      <c r="AE118" s="211" t="s">
        <v>201</v>
      </c>
      <c r="AF118" s="212"/>
      <c r="AG118" s="212"/>
      <c r="AH118" s="212"/>
      <c r="AI118" s="212"/>
      <c r="AJ118" s="213"/>
      <c r="AK118" s="15"/>
    </row>
    <row r="119" spans="1:45" ht="21" customHeight="1" x14ac:dyDescent="0.15">
      <c r="A119" s="2"/>
      <c r="J119" s="236"/>
      <c r="K119" s="237"/>
      <c r="L119" s="237"/>
      <c r="M119" s="237"/>
      <c r="N119" s="237"/>
      <c r="O119" s="237"/>
      <c r="P119" s="237"/>
      <c r="Q119" s="237"/>
      <c r="R119" s="238"/>
      <c r="S119" s="228" t="s">
        <v>167</v>
      </c>
      <c r="T119" s="229"/>
      <c r="U119" s="229"/>
      <c r="V119" s="211" t="s">
        <v>200</v>
      </c>
      <c r="W119" s="212"/>
      <c r="X119" s="212"/>
      <c r="Y119" s="212"/>
      <c r="Z119" s="212"/>
      <c r="AA119" s="227"/>
      <c r="AB119" s="228"/>
      <c r="AC119" s="229"/>
      <c r="AD119" s="229"/>
      <c r="AE119" s="211"/>
      <c r="AF119" s="212"/>
      <c r="AG119" s="212"/>
      <c r="AH119" s="212"/>
      <c r="AI119" s="212"/>
      <c r="AJ119" s="213"/>
      <c r="AK119" s="15"/>
    </row>
    <row r="120" spans="1:45" ht="13.5" customHeight="1" x14ac:dyDescent="0.15">
      <c r="A120" s="2"/>
      <c r="D120" s="9"/>
      <c r="E120" s="9"/>
      <c r="F120" s="9"/>
      <c r="G120" s="9"/>
      <c r="H120" s="9"/>
      <c r="J120" s="29"/>
    </row>
    <row r="121" spans="1:45" ht="12.95" customHeight="1" x14ac:dyDescent="0.15">
      <c r="A121" s="2"/>
      <c r="D121" s="9"/>
      <c r="E121" s="9"/>
      <c r="F121" s="9"/>
      <c r="G121" s="9"/>
      <c r="H121" s="9"/>
      <c r="I121" s="2"/>
      <c r="J121" s="2"/>
    </row>
    <row r="122" spans="1:45" ht="18.75" customHeight="1" x14ac:dyDescent="0.15">
      <c r="A122" s="2"/>
      <c r="D122" s="9"/>
      <c r="E122" s="9"/>
      <c r="F122" s="9"/>
      <c r="G122" s="9"/>
      <c r="H122" s="9"/>
      <c r="I122" s="2"/>
      <c r="J122" s="2"/>
    </row>
    <row r="123" spans="1:45" x14ac:dyDescent="0.15">
      <c r="A123" s="2"/>
      <c r="D123" s="9"/>
      <c r="E123" s="9"/>
      <c r="F123" s="9"/>
      <c r="G123" s="9"/>
      <c r="H123" s="9"/>
      <c r="I123" s="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row>
    <row r="124" spans="1:45" x14ac:dyDescent="0.15">
      <c r="A124" s="2"/>
      <c r="D124" s="9"/>
      <c r="E124" s="9"/>
      <c r="F124" s="9"/>
      <c r="G124" s="9"/>
      <c r="H124" s="9"/>
      <c r="I124" s="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row>
    <row r="125" spans="1:45" ht="13.5" customHeight="1" x14ac:dyDescent="0.15">
      <c r="A125" s="2"/>
      <c r="D125" s="9"/>
      <c r="E125" s="9"/>
    </row>
    <row r="126" spans="1:45" x14ac:dyDescent="0.15">
      <c r="A126" s="2"/>
      <c r="D126" s="9"/>
      <c r="E126" s="9"/>
    </row>
    <row r="127" spans="1:45" ht="13.5" customHeight="1" x14ac:dyDescent="0.15">
      <c r="A127" s="2"/>
      <c r="D127" s="9"/>
      <c r="E127" s="9"/>
    </row>
    <row r="128" spans="1:45" ht="13.5" customHeight="1" x14ac:dyDescent="0.15">
      <c r="A128" s="2"/>
      <c r="D128" s="9"/>
      <c r="E128" s="9"/>
    </row>
    <row r="129" spans="1:42" ht="12" customHeight="1" x14ac:dyDescent="0.15">
      <c r="A129" s="2"/>
      <c r="D129" s="9"/>
      <c r="E129" s="9"/>
    </row>
    <row r="130" spans="1:42" ht="13.5" customHeight="1" x14ac:dyDescent="0.15">
      <c r="A130" s="2"/>
      <c r="D130" s="9"/>
      <c r="E130" s="9"/>
    </row>
    <row r="131" spans="1:42" x14ac:dyDescent="0.15">
      <c r="D131" s="9"/>
      <c r="E131" s="9"/>
    </row>
    <row r="132" spans="1:42" ht="13.5" customHeight="1" x14ac:dyDescent="0.15">
      <c r="D132" s="9"/>
      <c r="E132" s="9"/>
      <c r="F132" s="9"/>
      <c r="G132" s="9"/>
      <c r="H132" s="9"/>
    </row>
    <row r="133" spans="1:42" x14ac:dyDescent="0.15">
      <c r="D133" s="9"/>
      <c r="E133" s="9"/>
      <c r="F133" s="9"/>
      <c r="G133" s="9"/>
      <c r="H133" s="9"/>
    </row>
    <row r="134" spans="1:42" ht="13.5" customHeight="1" x14ac:dyDescent="0.15">
      <c r="D134" s="9"/>
      <c r="E134" s="9"/>
      <c r="F134" s="9"/>
      <c r="G134" s="9"/>
      <c r="H134" s="9"/>
    </row>
    <row r="135" spans="1:42" x14ac:dyDescent="0.15">
      <c r="D135" s="9"/>
      <c r="E135" s="9"/>
      <c r="F135" s="9"/>
      <c r="G135" s="9"/>
      <c r="H135" s="9"/>
    </row>
    <row r="136" spans="1:42" ht="13.5" customHeight="1" x14ac:dyDescent="0.15">
      <c r="D136" s="9"/>
      <c r="E136" s="9"/>
      <c r="F136" s="9"/>
      <c r="G136" s="9"/>
      <c r="H136" s="9"/>
    </row>
    <row r="137" spans="1:42" x14ac:dyDescent="0.15">
      <c r="D137" s="9"/>
      <c r="E137" s="9"/>
      <c r="F137" s="9"/>
      <c r="G137" s="9"/>
      <c r="H137" s="9"/>
    </row>
    <row r="138" spans="1:42" x14ac:dyDescent="0.15">
      <c r="D138" s="9"/>
      <c r="E138" s="9"/>
      <c r="F138" s="9"/>
      <c r="G138" s="9"/>
      <c r="H138" s="9"/>
      <c r="AL138" s="9"/>
      <c r="AM138" s="9"/>
      <c r="AN138" s="9"/>
      <c r="AO138" s="9"/>
      <c r="AP138" s="9"/>
    </row>
    <row r="139" spans="1:42" x14ac:dyDescent="0.15">
      <c r="D139" s="9"/>
      <c r="E139" s="9"/>
      <c r="F139" s="9"/>
      <c r="G139" s="9"/>
      <c r="H139" s="9"/>
      <c r="AL139" s="9"/>
      <c r="AM139" s="9"/>
      <c r="AN139" s="9"/>
      <c r="AO139" s="9"/>
      <c r="AP139" s="9"/>
    </row>
    <row r="140" spans="1:42" x14ac:dyDescent="0.15">
      <c r="D140" s="9"/>
      <c r="E140" s="9"/>
      <c r="F140" s="9"/>
      <c r="G140" s="9"/>
      <c r="H140" s="9"/>
      <c r="AL140" s="9"/>
      <c r="AM140" s="9"/>
      <c r="AN140" s="9"/>
      <c r="AO140" s="9"/>
      <c r="AP140" s="9"/>
    </row>
    <row r="141" spans="1:42" ht="13.5" customHeight="1" x14ac:dyDescent="0.15">
      <c r="D141" s="9"/>
      <c r="E141" s="9"/>
      <c r="F141" s="9"/>
      <c r="G141" s="9"/>
      <c r="H141" s="9"/>
      <c r="AL141" s="9"/>
      <c r="AM141" s="9"/>
      <c r="AN141" s="9"/>
      <c r="AO141" s="9"/>
      <c r="AP141" s="9"/>
    </row>
    <row r="142" spans="1:42" x14ac:dyDescent="0.15">
      <c r="D142" s="9"/>
      <c r="E142" s="9"/>
      <c r="F142" s="9"/>
      <c r="G142" s="9"/>
      <c r="H142" s="9"/>
      <c r="AL142" s="9"/>
      <c r="AM142" s="9"/>
      <c r="AN142" s="9"/>
      <c r="AO142" s="9"/>
      <c r="AP142" s="9"/>
    </row>
    <row r="143" spans="1:42" x14ac:dyDescent="0.15">
      <c r="D143" s="9"/>
      <c r="E143" s="9"/>
      <c r="F143" s="9"/>
      <c r="G143" s="9"/>
      <c r="H143" s="9"/>
      <c r="AL143" s="9"/>
      <c r="AM143" s="9"/>
      <c r="AN143" s="9"/>
      <c r="AO143" s="9"/>
      <c r="AP143" s="9"/>
    </row>
    <row r="144" spans="1:42" x14ac:dyDescent="0.15">
      <c r="D144" s="9"/>
      <c r="E144" s="9"/>
      <c r="F144" s="9"/>
      <c r="G144" s="9"/>
      <c r="H144" s="9"/>
      <c r="AL144" s="9"/>
      <c r="AM144" s="9"/>
      <c r="AN144" s="9"/>
      <c r="AO144" s="9"/>
      <c r="AP144" s="9"/>
    </row>
    <row r="145" spans="4:43" x14ac:dyDescent="0.15">
      <c r="D145" s="9"/>
      <c r="E145" s="9"/>
      <c r="F145" s="9"/>
      <c r="G145" s="9"/>
      <c r="H145" s="9"/>
      <c r="AL145" s="9"/>
      <c r="AM145" s="9"/>
      <c r="AN145" s="9"/>
      <c r="AO145" s="9"/>
      <c r="AP145" s="9"/>
    </row>
    <row r="146" spans="4:43" x14ac:dyDescent="0.15">
      <c r="D146" s="9"/>
      <c r="E146" s="9"/>
      <c r="F146" s="9"/>
      <c r="G146" s="9"/>
      <c r="H146" s="9"/>
      <c r="AL146" s="9"/>
      <c r="AM146" s="9"/>
      <c r="AN146" s="9"/>
      <c r="AO146" s="9"/>
      <c r="AP146" s="9"/>
    </row>
    <row r="147" spans="4:43" x14ac:dyDescent="0.15">
      <c r="D147" s="9"/>
      <c r="E147" s="9"/>
      <c r="F147" s="9"/>
      <c r="G147" s="9"/>
      <c r="H147" s="9"/>
      <c r="AL147" s="9"/>
      <c r="AM147" s="9"/>
      <c r="AN147" s="9"/>
      <c r="AO147" s="9"/>
      <c r="AP147" s="9"/>
    </row>
    <row r="148" spans="4:43" x14ac:dyDescent="0.15">
      <c r="D148" s="9"/>
      <c r="E148" s="9"/>
      <c r="F148" s="9"/>
      <c r="G148" s="9"/>
      <c r="H148" s="9"/>
      <c r="AL148" s="9"/>
      <c r="AM148" s="9"/>
      <c r="AN148" s="9"/>
      <c r="AO148" s="9"/>
      <c r="AP148" s="9"/>
    </row>
    <row r="149" spans="4:43" x14ac:dyDescent="0.15">
      <c r="D149" s="9"/>
      <c r="E149" s="9"/>
      <c r="F149" s="9"/>
      <c r="G149" s="9"/>
      <c r="H149" s="9"/>
      <c r="AL149" s="9"/>
      <c r="AM149" s="9"/>
      <c r="AN149" s="9"/>
      <c r="AO149" s="9"/>
      <c r="AP149" s="9"/>
      <c r="AQ149" s="9"/>
    </row>
    <row r="150" spans="4:43" ht="13.5" customHeight="1" x14ac:dyDescent="0.15">
      <c r="D150" s="9"/>
      <c r="E150" s="9"/>
      <c r="F150" s="9"/>
      <c r="G150" s="9"/>
      <c r="H150" s="9"/>
      <c r="AL150" s="9"/>
      <c r="AM150" s="9"/>
      <c r="AN150" s="9"/>
      <c r="AO150" s="9"/>
      <c r="AP150" s="9"/>
      <c r="AQ150" s="9"/>
    </row>
    <row r="151" spans="4:43" x14ac:dyDescent="0.15">
      <c r="D151" s="9"/>
      <c r="E151" s="9"/>
      <c r="F151" s="9"/>
      <c r="G151" s="9"/>
      <c r="H151" s="9"/>
      <c r="AL151" s="9"/>
      <c r="AM151" s="9"/>
      <c r="AN151" s="9"/>
      <c r="AO151" s="9"/>
      <c r="AP151" s="9"/>
      <c r="AQ151" s="9"/>
    </row>
    <row r="152" spans="4:43" ht="13.5" customHeight="1" x14ac:dyDescent="0.15">
      <c r="D152" s="9"/>
      <c r="E152" s="9"/>
      <c r="F152" s="9"/>
      <c r="G152" s="9"/>
      <c r="H152" s="9"/>
      <c r="AL152" s="9"/>
      <c r="AM152" s="9"/>
      <c r="AN152" s="9"/>
      <c r="AO152" s="9"/>
      <c r="AP152" s="9"/>
      <c r="AQ152" s="9"/>
    </row>
    <row r="153" spans="4:43" x14ac:dyDescent="0.15">
      <c r="D153" s="9"/>
      <c r="E153" s="9"/>
      <c r="F153" s="9"/>
      <c r="G153" s="9"/>
      <c r="H153" s="9"/>
      <c r="AL153" s="9"/>
      <c r="AM153" s="9"/>
      <c r="AN153" s="9"/>
      <c r="AO153" s="9"/>
      <c r="AP153" s="9"/>
      <c r="AQ153" s="9"/>
    </row>
    <row r="154" spans="4:43" ht="13.5" customHeight="1" x14ac:dyDescent="0.15">
      <c r="D154" s="9"/>
      <c r="E154" s="9"/>
      <c r="F154" s="9"/>
      <c r="G154" s="9"/>
      <c r="H154" s="9"/>
      <c r="AL154" s="9"/>
      <c r="AM154" s="9"/>
      <c r="AN154" s="9"/>
      <c r="AO154" s="9"/>
      <c r="AP154" s="9"/>
      <c r="AQ154" s="9"/>
    </row>
    <row r="155" spans="4:43" x14ac:dyDescent="0.15">
      <c r="D155" s="9"/>
      <c r="E155" s="9"/>
      <c r="F155" s="9"/>
      <c r="G155" s="9"/>
      <c r="H155" s="9"/>
      <c r="AQ155" s="9"/>
    </row>
    <row r="156" spans="4:43" ht="13.5" customHeight="1" x14ac:dyDescent="0.15">
      <c r="D156" s="9"/>
      <c r="E156" s="9"/>
      <c r="F156" s="9"/>
      <c r="G156" s="9"/>
      <c r="H156" s="9"/>
      <c r="AQ156" s="9"/>
    </row>
    <row r="157" spans="4:43" x14ac:dyDescent="0.15">
      <c r="D157" s="9"/>
      <c r="E157" s="9"/>
      <c r="F157" s="9"/>
      <c r="G157" s="9"/>
      <c r="H157" s="9"/>
      <c r="AQ157" s="9"/>
    </row>
    <row r="158" spans="4:43" x14ac:dyDescent="0.15">
      <c r="D158" s="9"/>
      <c r="E158" s="9"/>
      <c r="F158" s="9"/>
      <c r="G158" s="9"/>
      <c r="H158" s="9"/>
      <c r="AQ158" s="9"/>
    </row>
    <row r="159" spans="4:43" x14ac:dyDescent="0.15">
      <c r="D159" s="9"/>
      <c r="E159" s="9"/>
      <c r="F159" s="9"/>
      <c r="G159" s="9"/>
      <c r="H159" s="9"/>
      <c r="AQ159" s="9"/>
    </row>
    <row r="160" spans="4:43" x14ac:dyDescent="0.15">
      <c r="D160" s="9"/>
      <c r="E160" s="9"/>
      <c r="F160" s="9"/>
      <c r="G160" s="9"/>
      <c r="H160" s="9"/>
      <c r="AQ160" s="9"/>
    </row>
    <row r="161" spans="4:43" x14ac:dyDescent="0.15">
      <c r="D161" s="9"/>
      <c r="E161" s="9"/>
      <c r="F161" s="9"/>
      <c r="G161" s="9"/>
      <c r="H161" s="9"/>
      <c r="AQ161" s="9"/>
    </row>
    <row r="162" spans="4:43" x14ac:dyDescent="0.15">
      <c r="D162" s="9"/>
      <c r="E162" s="9"/>
      <c r="F162" s="9"/>
      <c r="G162" s="9"/>
      <c r="H162" s="9"/>
      <c r="AQ162" s="9"/>
    </row>
    <row r="163" spans="4:43" x14ac:dyDescent="0.15">
      <c r="D163" s="9"/>
      <c r="E163" s="9"/>
      <c r="F163" s="9"/>
      <c r="G163" s="9"/>
      <c r="H163" s="9"/>
      <c r="AQ163" s="9"/>
    </row>
    <row r="164" spans="4:43" x14ac:dyDescent="0.15">
      <c r="D164" s="9"/>
      <c r="E164" s="9"/>
      <c r="F164" s="9"/>
      <c r="G164" s="9"/>
      <c r="H164" s="9"/>
      <c r="AQ164" s="9"/>
    </row>
    <row r="165" spans="4:43" x14ac:dyDescent="0.15">
      <c r="D165" s="9"/>
      <c r="E165" s="9"/>
      <c r="F165" s="9"/>
      <c r="G165" s="9"/>
      <c r="H165" s="9"/>
      <c r="AQ165" s="9"/>
    </row>
    <row r="166" spans="4:43" x14ac:dyDescent="0.15">
      <c r="D166" s="9"/>
      <c r="E166" s="9"/>
      <c r="F166" s="9"/>
      <c r="G166" s="9"/>
      <c r="H166" s="9"/>
    </row>
    <row r="167" spans="4:43" x14ac:dyDescent="0.15">
      <c r="D167" s="9"/>
      <c r="E167" s="9"/>
      <c r="F167" s="9"/>
      <c r="G167" s="9"/>
      <c r="H167" s="9"/>
    </row>
    <row r="168" spans="4:43" x14ac:dyDescent="0.15">
      <c r="D168" s="9"/>
      <c r="E168" s="9"/>
      <c r="F168" s="9"/>
      <c r="G168" s="9"/>
      <c r="H168" s="9"/>
    </row>
    <row r="169" spans="4:43" x14ac:dyDescent="0.15">
      <c r="D169" s="9"/>
      <c r="E169" s="9"/>
      <c r="F169" s="9"/>
      <c r="G169" s="9"/>
      <c r="H169" s="9"/>
    </row>
    <row r="170" spans="4:43" x14ac:dyDescent="0.15">
      <c r="D170" s="9"/>
      <c r="E170" s="9"/>
      <c r="F170" s="9"/>
      <c r="G170" s="9"/>
      <c r="H170" s="9"/>
    </row>
    <row r="171" spans="4:43" x14ac:dyDescent="0.15">
      <c r="D171" s="9"/>
      <c r="E171" s="9"/>
      <c r="F171" s="9"/>
      <c r="G171" s="9"/>
      <c r="H171" s="9"/>
      <c r="I171" s="9"/>
    </row>
    <row r="172" spans="4:43" x14ac:dyDescent="0.15">
      <c r="D172" s="9"/>
      <c r="E172" s="9"/>
      <c r="F172" s="9"/>
      <c r="G172" s="9"/>
      <c r="H172" s="9"/>
      <c r="I172" s="9"/>
    </row>
    <row r="173" spans="4:43" x14ac:dyDescent="0.15">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row>
    <row r="174" spans="4:43" x14ac:dyDescent="0.15">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row>
    <row r="175" spans="4:43" x14ac:dyDescent="0.15">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4:43" x14ac:dyDescent="0.15">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row>
    <row r="177" spans="4:37" x14ac:dyDescent="0.15">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row>
    <row r="178" spans="4:37" x14ac:dyDescent="0.15">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row>
    <row r="179" spans="4:37" x14ac:dyDescent="0.15">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4:37" x14ac:dyDescent="0.15">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row>
    <row r="181" spans="4:37" x14ac:dyDescent="0.15">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row>
    <row r="182" spans="4:37" x14ac:dyDescent="0.15">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row>
    <row r="183" spans="4:37" x14ac:dyDescent="0.15">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row>
    <row r="184" spans="4:37" x14ac:dyDescent="0.15">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row>
    <row r="185" spans="4:37" x14ac:dyDescent="0.15">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row>
    <row r="186" spans="4:37" x14ac:dyDescent="0.15">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row>
    <row r="187" spans="4:37" x14ac:dyDescent="0.15">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row>
    <row r="188" spans="4:37" x14ac:dyDescent="0.15">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row>
  </sheetData>
  <mergeCells count="186">
    <mergeCell ref="J110:R119"/>
    <mergeCell ref="AY57:CG57"/>
    <mergeCell ref="S90:AS90"/>
    <mergeCell ref="K79:AT80"/>
    <mergeCell ref="K74:AT75"/>
    <mergeCell ref="K77:AT78"/>
    <mergeCell ref="AB91:AJ91"/>
    <mergeCell ref="AK91:AS91"/>
    <mergeCell ref="AE98:AJ98"/>
    <mergeCell ref="V99:AA99"/>
    <mergeCell ref="V109:AA109"/>
    <mergeCell ref="V108:AA108"/>
    <mergeCell ref="V107:AA107"/>
    <mergeCell ref="V106:AA106"/>
    <mergeCell ref="V105:AA105"/>
    <mergeCell ref="V104:AA104"/>
    <mergeCell ref="V103:AA103"/>
    <mergeCell ref="V102:AA102"/>
    <mergeCell ref="AB98:AD98"/>
    <mergeCell ref="AB99:AD99"/>
    <mergeCell ref="AB100:AD100"/>
    <mergeCell ref="AB101:AD101"/>
    <mergeCell ref="AB102:AD102"/>
    <mergeCell ref="AB104:AD104"/>
    <mergeCell ref="AW24:BQ24"/>
    <mergeCell ref="D53:G53"/>
    <mergeCell ref="AA12:AC12"/>
    <mergeCell ref="AA13:AC13"/>
    <mergeCell ref="R27:AT27"/>
    <mergeCell ref="AH13:AP13"/>
    <mergeCell ref="U12:W13"/>
    <mergeCell ref="X12:Z13"/>
    <mergeCell ref="AD13:AG13"/>
    <mergeCell ref="AD12:AG12"/>
    <mergeCell ref="D29:G29"/>
    <mergeCell ref="L34:AT34"/>
    <mergeCell ref="D43:G43"/>
    <mergeCell ref="AW26:BQ28"/>
    <mergeCell ref="D21:G21"/>
    <mergeCell ref="K31:AT31"/>
    <mergeCell ref="J46:AT47"/>
    <mergeCell ref="AD11:AG11"/>
    <mergeCell ref="AA11:AC11"/>
    <mergeCell ref="U11:W11"/>
    <mergeCell ref="K33:AT33"/>
    <mergeCell ref="D46:G46"/>
    <mergeCell ref="D47:G47"/>
    <mergeCell ref="D6:G6"/>
    <mergeCell ref="D7:G7"/>
    <mergeCell ref="D8:G8"/>
    <mergeCell ref="D11:G11"/>
    <mergeCell ref="D20:G20"/>
    <mergeCell ref="AH11:AP11"/>
    <mergeCell ref="AH12:AP12"/>
    <mergeCell ref="D9:G9"/>
    <mergeCell ref="D15:G15"/>
    <mergeCell ref="D18:G18"/>
    <mergeCell ref="J11:T11"/>
    <mergeCell ref="X11:Z11"/>
    <mergeCell ref="J23:N23"/>
    <mergeCell ref="J22:N22"/>
    <mergeCell ref="J21:N21"/>
    <mergeCell ref="J20:N20"/>
    <mergeCell ref="J43:AT44"/>
    <mergeCell ref="D59:G59"/>
    <mergeCell ref="J97:R109"/>
    <mergeCell ref="S99:U99"/>
    <mergeCell ref="S100:U100"/>
    <mergeCell ref="S101:U101"/>
    <mergeCell ref="S102:U102"/>
    <mergeCell ref="S103:U103"/>
    <mergeCell ref="S104:U104"/>
    <mergeCell ref="S105:U105"/>
    <mergeCell ref="S106:U106"/>
    <mergeCell ref="S107:U107"/>
    <mergeCell ref="S108:U108"/>
    <mergeCell ref="S109:U109"/>
    <mergeCell ref="S97:AA97"/>
    <mergeCell ref="D70:G70"/>
    <mergeCell ref="D82:G82"/>
    <mergeCell ref="D61:G61"/>
    <mergeCell ref="D66:G66"/>
    <mergeCell ref="D68:G68"/>
    <mergeCell ref="J90:R90"/>
    <mergeCell ref="S91:AA91"/>
    <mergeCell ref="D64:G64"/>
    <mergeCell ref="K84:AT85"/>
    <mergeCell ref="AB103:AD103"/>
    <mergeCell ref="V98:AA98"/>
    <mergeCell ref="S113:U113"/>
    <mergeCell ref="V113:AA113"/>
    <mergeCell ref="AB113:AD113"/>
    <mergeCell ref="AE113:AJ113"/>
    <mergeCell ref="AB105:AD105"/>
    <mergeCell ref="AB106:AD106"/>
    <mergeCell ref="AB107:AD107"/>
    <mergeCell ref="AB108:AD108"/>
    <mergeCell ref="AB109:AD109"/>
    <mergeCell ref="AE109:AJ109"/>
    <mergeCell ref="S114:U114"/>
    <mergeCell ref="S115:U115"/>
    <mergeCell ref="S116:U116"/>
    <mergeCell ref="V114:AA114"/>
    <mergeCell ref="AB114:AD114"/>
    <mergeCell ref="AE114:AJ114"/>
    <mergeCell ref="V115:AA115"/>
    <mergeCell ref="AB115:AD115"/>
    <mergeCell ref="AE115:AJ115"/>
    <mergeCell ref="V116:AA116"/>
    <mergeCell ref="AB116:AD116"/>
    <mergeCell ref="AE116:AJ116"/>
    <mergeCell ref="S117:U117"/>
    <mergeCell ref="S118:U118"/>
    <mergeCell ref="S119:U119"/>
    <mergeCell ref="V117:AA117"/>
    <mergeCell ref="AB117:AD117"/>
    <mergeCell ref="AE117:AJ117"/>
    <mergeCell ref="V118:AA118"/>
    <mergeCell ref="AB118:AD118"/>
    <mergeCell ref="AE118:AJ118"/>
    <mergeCell ref="V119:AA119"/>
    <mergeCell ref="AB119:AD119"/>
    <mergeCell ref="AE119:AJ119"/>
    <mergeCell ref="AB97:AJ97"/>
    <mergeCell ref="S110:AA110"/>
    <mergeCell ref="AB110:AJ110"/>
    <mergeCell ref="V111:AA111"/>
    <mergeCell ref="AB111:AD111"/>
    <mergeCell ref="AE111:AJ111"/>
    <mergeCell ref="V112:AA112"/>
    <mergeCell ref="AB112:AD112"/>
    <mergeCell ref="AE112:AJ112"/>
    <mergeCell ref="AE108:AJ108"/>
    <mergeCell ref="AE107:AJ107"/>
    <mergeCell ref="AE106:AJ106"/>
    <mergeCell ref="AE105:AJ105"/>
    <mergeCell ref="AE104:AJ104"/>
    <mergeCell ref="AE103:AJ103"/>
    <mergeCell ref="AE102:AJ102"/>
    <mergeCell ref="AE101:AJ101"/>
    <mergeCell ref="AE100:AJ100"/>
    <mergeCell ref="S111:U111"/>
    <mergeCell ref="S112:U112"/>
    <mergeCell ref="V101:AA101"/>
    <mergeCell ref="V100:AA100"/>
    <mergeCell ref="S98:U98"/>
    <mergeCell ref="AE99:AJ99"/>
    <mergeCell ref="K71:AT72"/>
    <mergeCell ref="AN95:AS95"/>
    <mergeCell ref="AN94:AS94"/>
    <mergeCell ref="AN93:AS93"/>
    <mergeCell ref="AK95:AM95"/>
    <mergeCell ref="AK94:AM94"/>
    <mergeCell ref="AK93:AM93"/>
    <mergeCell ref="V92:AA92"/>
    <mergeCell ref="S92:U92"/>
    <mergeCell ref="AB95:AD95"/>
    <mergeCell ref="AB94:AD94"/>
    <mergeCell ref="AB93:AD93"/>
    <mergeCell ref="J91:R92"/>
    <mergeCell ref="J93:R93"/>
    <mergeCell ref="J94:R96"/>
    <mergeCell ref="U56:AT56"/>
    <mergeCell ref="J48:Q51"/>
    <mergeCell ref="J55:R55"/>
    <mergeCell ref="T55:AT55"/>
    <mergeCell ref="U57:AT57"/>
    <mergeCell ref="S96:U96"/>
    <mergeCell ref="V96:AA96"/>
    <mergeCell ref="AB92:AD92"/>
    <mergeCell ref="AB96:AD96"/>
    <mergeCell ref="AE96:AJ96"/>
    <mergeCell ref="AE92:AJ92"/>
    <mergeCell ref="AN96:AS96"/>
    <mergeCell ref="AN92:AS92"/>
    <mergeCell ref="AK96:AM96"/>
    <mergeCell ref="AK92:AM92"/>
    <mergeCell ref="V95:AA95"/>
    <mergeCell ref="V94:AA94"/>
    <mergeCell ref="V93:AA93"/>
    <mergeCell ref="S95:U95"/>
    <mergeCell ref="S94:U94"/>
    <mergeCell ref="S93:U93"/>
    <mergeCell ref="AE95:AJ95"/>
    <mergeCell ref="AE94:AJ94"/>
    <mergeCell ref="AE93:AJ93"/>
  </mergeCells>
  <phoneticPr fontId="1"/>
  <hyperlinks>
    <hyperlink ref="K31" r:id="rId1" xr:uid="{3589A475-7D4E-4888-AE19-567EBE864B94}"/>
    <hyperlink ref="AW33" r:id="rId2" xr:uid="{3C3D7449-78AA-4BC6-9BA3-BBD438E0AB24}"/>
    <hyperlink ref="K33" r:id="rId3" xr:uid="{8DDD2810-F79E-4CAD-8B33-3E5A0AB62BB2}"/>
  </hyperlinks>
  <printOptions horizontalCentered="1"/>
  <pageMargins left="0.19685039370078741" right="0.19685039370078741" top="0.19685039370078741" bottom="0.19685039370078741" header="0.31496062992125984" footer="0.19685039370078741"/>
  <pageSetup paperSize="9" scale="70" orientation="portrait" horizontalDpi="4294967293" r:id="rId4"/>
  <headerFooter>
    <oddFooter>&amp;C&amp;P / &amp;N</oddFooter>
  </headerFooter>
  <rowBreaks count="1" manualBreakCount="1">
    <brk id="80" min="1" max="45"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R27"/>
  <sheetViews>
    <sheetView workbookViewId="0">
      <selection activeCell="H18" sqref="H18:H19"/>
    </sheetView>
  </sheetViews>
  <sheetFormatPr defaultRowHeight="13.5" x14ac:dyDescent="0.15"/>
  <cols>
    <col min="1" max="1" width="28.5" customWidth="1"/>
    <col min="4" max="5" width="17.375" customWidth="1"/>
    <col min="8" max="14" width="13.125" customWidth="1"/>
    <col min="15" max="16" width="21.125" customWidth="1"/>
    <col min="17" max="18" width="13.125" bestFit="1" customWidth="1"/>
  </cols>
  <sheetData>
    <row r="1" spans="1:18" x14ac:dyDescent="0.15">
      <c r="A1" t="s">
        <v>0</v>
      </c>
      <c r="C1" t="s">
        <v>36</v>
      </c>
      <c r="D1" t="s">
        <v>44</v>
      </c>
      <c r="E1" t="s">
        <v>44</v>
      </c>
      <c r="G1" t="s">
        <v>332</v>
      </c>
      <c r="H1" t="s">
        <v>100</v>
      </c>
      <c r="I1" t="s">
        <v>250</v>
      </c>
      <c r="J1" t="s">
        <v>251</v>
      </c>
      <c r="K1" t="s">
        <v>252</v>
      </c>
      <c r="L1" t="s">
        <v>253</v>
      </c>
      <c r="M1" t="s">
        <v>254</v>
      </c>
      <c r="N1" t="s">
        <v>255</v>
      </c>
      <c r="O1" t="s">
        <v>371</v>
      </c>
      <c r="P1" t="s">
        <v>368</v>
      </c>
      <c r="Q1" t="s">
        <v>369</v>
      </c>
      <c r="R1" t="s">
        <v>370</v>
      </c>
    </row>
    <row r="2" spans="1:18" x14ac:dyDescent="0.15">
      <c r="A2" t="s">
        <v>83</v>
      </c>
      <c r="C2" t="s">
        <v>38</v>
      </c>
      <c r="D2" t="s">
        <v>45</v>
      </c>
      <c r="E2" t="s">
        <v>49</v>
      </c>
      <c r="G2" t="s">
        <v>100</v>
      </c>
      <c r="H2" t="s">
        <v>99</v>
      </c>
      <c r="I2" s="28" t="s">
        <v>292</v>
      </c>
      <c r="J2" s="28" t="s">
        <v>284</v>
      </c>
      <c r="K2" s="28" t="s">
        <v>294</v>
      </c>
      <c r="L2" s="28" t="s">
        <v>294</v>
      </c>
      <c r="M2" s="28" t="s">
        <v>296</v>
      </c>
      <c r="N2" s="28" t="s">
        <v>296</v>
      </c>
      <c r="O2" t="s">
        <v>372</v>
      </c>
      <c r="P2" t="s">
        <v>374</v>
      </c>
      <c r="Q2" t="s">
        <v>373</v>
      </c>
      <c r="R2" t="s">
        <v>375</v>
      </c>
    </row>
    <row r="3" spans="1:18" x14ac:dyDescent="0.15">
      <c r="A3" t="s">
        <v>84</v>
      </c>
      <c r="D3" t="s">
        <v>46</v>
      </c>
      <c r="E3" t="s">
        <v>50</v>
      </c>
      <c r="G3" t="s">
        <v>101</v>
      </c>
      <c r="I3" t="s">
        <v>291</v>
      </c>
      <c r="J3" t="s">
        <v>291</v>
      </c>
      <c r="K3" t="s">
        <v>276</v>
      </c>
      <c r="L3" t="s">
        <v>276</v>
      </c>
      <c r="M3" t="s">
        <v>278</v>
      </c>
      <c r="N3" t="s">
        <v>278</v>
      </c>
      <c r="O3" t="s">
        <v>137</v>
      </c>
      <c r="P3" t="s">
        <v>151</v>
      </c>
      <c r="Q3" t="s">
        <v>161</v>
      </c>
      <c r="R3" t="s">
        <v>169</v>
      </c>
    </row>
    <row r="4" spans="1:18" x14ac:dyDescent="0.15">
      <c r="A4" t="s">
        <v>85</v>
      </c>
      <c r="D4" t="s">
        <v>47</v>
      </c>
      <c r="E4" t="s">
        <v>51</v>
      </c>
      <c r="G4" t="s">
        <v>102</v>
      </c>
      <c r="I4" t="s">
        <v>276</v>
      </c>
      <c r="J4" t="s">
        <v>276</v>
      </c>
      <c r="K4" t="s">
        <v>278</v>
      </c>
      <c r="L4" t="s">
        <v>278</v>
      </c>
      <c r="M4" t="s">
        <v>280</v>
      </c>
      <c r="N4" t="s">
        <v>280</v>
      </c>
      <c r="O4" t="s">
        <v>139</v>
      </c>
      <c r="P4" t="s">
        <v>136</v>
      </c>
      <c r="Q4" t="s">
        <v>162</v>
      </c>
      <c r="R4" t="s">
        <v>170</v>
      </c>
    </row>
    <row r="5" spans="1:18" x14ac:dyDescent="0.15">
      <c r="A5" t="s">
        <v>5</v>
      </c>
      <c r="D5" t="s">
        <v>48</v>
      </c>
      <c r="E5" t="s">
        <v>52</v>
      </c>
      <c r="G5" t="s">
        <v>103</v>
      </c>
      <c r="I5" t="s">
        <v>278</v>
      </c>
      <c r="J5" t="s">
        <v>278</v>
      </c>
      <c r="K5" t="s">
        <v>280</v>
      </c>
      <c r="L5" t="s">
        <v>280</v>
      </c>
      <c r="M5" t="s">
        <v>282</v>
      </c>
      <c r="N5" t="s">
        <v>282</v>
      </c>
      <c r="O5" t="s">
        <v>141</v>
      </c>
      <c r="P5" t="s">
        <v>138</v>
      </c>
      <c r="Q5" t="s">
        <v>163</v>
      </c>
      <c r="R5" t="s">
        <v>171</v>
      </c>
    </row>
    <row r="6" spans="1:18" x14ac:dyDescent="0.15">
      <c r="A6" t="s">
        <v>6</v>
      </c>
      <c r="D6" t="s">
        <v>55</v>
      </c>
      <c r="E6" t="s">
        <v>53</v>
      </c>
      <c r="G6" t="s">
        <v>104</v>
      </c>
      <c r="I6" s="28" t="s">
        <v>293</v>
      </c>
      <c r="J6" s="28" t="s">
        <v>293</v>
      </c>
      <c r="K6" s="28" t="s">
        <v>295</v>
      </c>
      <c r="L6" s="28" t="s">
        <v>295</v>
      </c>
      <c r="M6" t="s">
        <v>342</v>
      </c>
      <c r="N6" t="s">
        <v>342</v>
      </c>
      <c r="O6" t="s">
        <v>142</v>
      </c>
      <c r="P6" t="s">
        <v>140</v>
      </c>
      <c r="Q6" t="s">
        <v>164</v>
      </c>
      <c r="R6" t="s">
        <v>172</v>
      </c>
    </row>
    <row r="7" spans="1:18" x14ac:dyDescent="0.15">
      <c r="A7" t="s">
        <v>7</v>
      </c>
      <c r="D7" t="s">
        <v>56</v>
      </c>
      <c r="E7" t="s">
        <v>54</v>
      </c>
      <c r="G7" t="s">
        <v>105</v>
      </c>
      <c r="I7" s="28"/>
      <c r="J7" s="28"/>
      <c r="K7" s="28"/>
      <c r="L7" s="28"/>
      <c r="M7" s="28" t="s">
        <v>343</v>
      </c>
      <c r="N7" s="28" t="s">
        <v>343</v>
      </c>
      <c r="O7" t="s">
        <v>143</v>
      </c>
      <c r="P7" t="s">
        <v>152</v>
      </c>
      <c r="Q7" t="s">
        <v>165</v>
      </c>
      <c r="R7" t="s">
        <v>173</v>
      </c>
    </row>
    <row r="8" spans="1:18" ht="13.5" customHeight="1" x14ac:dyDescent="0.15">
      <c r="E8" t="s">
        <v>48</v>
      </c>
      <c r="G8" t="s">
        <v>106</v>
      </c>
      <c r="O8" t="s">
        <v>144</v>
      </c>
      <c r="P8" t="s">
        <v>153</v>
      </c>
      <c r="Q8" t="s">
        <v>166</v>
      </c>
      <c r="R8" t="s">
        <v>174</v>
      </c>
    </row>
    <row r="9" spans="1:18" ht="13.5" customHeight="1" x14ac:dyDescent="0.15">
      <c r="E9" t="s">
        <v>55</v>
      </c>
      <c r="G9" t="s">
        <v>376</v>
      </c>
      <c r="O9" t="s">
        <v>145</v>
      </c>
      <c r="P9" t="s">
        <v>154</v>
      </c>
      <c r="Q9" t="s">
        <v>168</v>
      </c>
      <c r="R9" t="s">
        <v>175</v>
      </c>
    </row>
    <row r="10" spans="1:18" ht="13.5" customHeight="1" x14ac:dyDescent="0.15">
      <c r="E10" t="s">
        <v>56</v>
      </c>
      <c r="G10" t="s">
        <v>377</v>
      </c>
      <c r="O10" t="s">
        <v>146</v>
      </c>
      <c r="P10" t="s">
        <v>155</v>
      </c>
      <c r="Q10" t="s">
        <v>167</v>
      </c>
    </row>
    <row r="11" spans="1:18" ht="13.5" customHeight="1" x14ac:dyDescent="0.15">
      <c r="E11" t="s">
        <v>121</v>
      </c>
      <c r="G11" t="s">
        <v>378</v>
      </c>
      <c r="I11" t="s">
        <v>257</v>
      </c>
      <c r="J11" t="s">
        <v>257</v>
      </c>
      <c r="K11" t="s">
        <v>258</v>
      </c>
      <c r="L11" t="s">
        <v>258</v>
      </c>
      <c r="M11" t="s">
        <v>259</v>
      </c>
      <c r="N11" t="s">
        <v>259</v>
      </c>
      <c r="O11" t="s">
        <v>147</v>
      </c>
      <c r="P11" t="s">
        <v>145</v>
      </c>
    </row>
    <row r="12" spans="1:18" x14ac:dyDescent="0.15">
      <c r="E12" t="s">
        <v>122</v>
      </c>
      <c r="G12" t="s">
        <v>379</v>
      </c>
      <c r="I12" t="s">
        <v>258</v>
      </c>
      <c r="J12" t="s">
        <v>258</v>
      </c>
      <c r="K12" t="s">
        <v>259</v>
      </c>
      <c r="L12" t="s">
        <v>259</v>
      </c>
      <c r="M12" t="s">
        <v>260</v>
      </c>
      <c r="N12" t="s">
        <v>260</v>
      </c>
      <c r="O12" t="s">
        <v>148</v>
      </c>
      <c r="P12" t="s">
        <v>156</v>
      </c>
    </row>
    <row r="13" spans="1:18" x14ac:dyDescent="0.15">
      <c r="I13" t="s">
        <v>259</v>
      </c>
      <c r="J13" t="s">
        <v>259</v>
      </c>
      <c r="K13" t="s">
        <v>260</v>
      </c>
      <c r="L13" t="s">
        <v>260</v>
      </c>
      <c r="M13" t="s">
        <v>261</v>
      </c>
      <c r="N13" t="s">
        <v>261</v>
      </c>
      <c r="O13" t="s">
        <v>159</v>
      </c>
      <c r="P13" t="s">
        <v>160</v>
      </c>
    </row>
    <row r="16" spans="1:18" x14ac:dyDescent="0.15">
      <c r="O16" t="s">
        <v>345</v>
      </c>
      <c r="P16" t="s">
        <v>346</v>
      </c>
      <c r="Q16" t="s">
        <v>347</v>
      </c>
      <c r="R16" t="s">
        <v>348</v>
      </c>
    </row>
    <row r="17" spans="9:18" x14ac:dyDescent="0.15">
      <c r="O17" t="s">
        <v>224</v>
      </c>
      <c r="P17" t="s">
        <v>213</v>
      </c>
      <c r="Q17" t="s">
        <v>235</v>
      </c>
      <c r="R17" t="s">
        <v>243</v>
      </c>
    </row>
    <row r="18" spans="9:18" x14ac:dyDescent="0.15">
      <c r="O18" t="s">
        <v>225</v>
      </c>
      <c r="P18" t="s">
        <v>214</v>
      </c>
      <c r="Q18" t="s">
        <v>236</v>
      </c>
      <c r="R18" t="s">
        <v>244</v>
      </c>
    </row>
    <row r="19" spans="9:18" x14ac:dyDescent="0.15">
      <c r="O19" t="s">
        <v>226</v>
      </c>
      <c r="P19" t="s">
        <v>215</v>
      </c>
      <c r="Q19" t="s">
        <v>237</v>
      </c>
      <c r="R19" t="s">
        <v>245</v>
      </c>
    </row>
    <row r="20" spans="9:18" x14ac:dyDescent="0.15">
      <c r="O20" t="s">
        <v>227</v>
      </c>
      <c r="P20" t="s">
        <v>216</v>
      </c>
      <c r="Q20" t="s">
        <v>238</v>
      </c>
      <c r="R20" t="s">
        <v>246</v>
      </c>
    </row>
    <row r="21" spans="9:18" x14ac:dyDescent="0.15">
      <c r="O21" t="s">
        <v>228</v>
      </c>
      <c r="P21" t="s">
        <v>217</v>
      </c>
      <c r="Q21" t="s">
        <v>239</v>
      </c>
      <c r="R21" t="s">
        <v>247</v>
      </c>
    </row>
    <row r="22" spans="9:18" x14ac:dyDescent="0.15">
      <c r="O22" t="s">
        <v>229</v>
      </c>
      <c r="P22" t="s">
        <v>218</v>
      </c>
      <c r="Q22" t="s">
        <v>240</v>
      </c>
      <c r="R22" t="s">
        <v>248</v>
      </c>
    </row>
    <row r="23" spans="9:18" x14ac:dyDescent="0.15">
      <c r="O23" t="s">
        <v>230</v>
      </c>
      <c r="P23" t="s">
        <v>219</v>
      </c>
      <c r="Q23" t="s">
        <v>241</v>
      </c>
      <c r="R23" t="s">
        <v>249</v>
      </c>
    </row>
    <row r="24" spans="9:18" x14ac:dyDescent="0.15">
      <c r="O24" t="s">
        <v>231</v>
      </c>
      <c r="P24" t="s">
        <v>220</v>
      </c>
      <c r="Q24" t="s">
        <v>242</v>
      </c>
    </row>
    <row r="25" spans="9:18" x14ac:dyDescent="0.15">
      <c r="O25" t="s">
        <v>232</v>
      </c>
      <c r="P25" t="s">
        <v>221</v>
      </c>
    </row>
    <row r="26" spans="9:18" x14ac:dyDescent="0.15">
      <c r="I26" t="s">
        <v>110</v>
      </c>
      <c r="J26" t="s">
        <v>110</v>
      </c>
      <c r="K26" t="s">
        <v>110</v>
      </c>
      <c r="L26" t="s">
        <v>110</v>
      </c>
      <c r="M26" t="s">
        <v>110</v>
      </c>
      <c r="N26" t="s">
        <v>110</v>
      </c>
      <c r="O26" t="s">
        <v>233</v>
      </c>
      <c r="P26" t="s">
        <v>222</v>
      </c>
    </row>
    <row r="27" spans="9:18" x14ac:dyDescent="0.15">
      <c r="O27" t="s">
        <v>234</v>
      </c>
      <c r="P27" t="s">
        <v>223</v>
      </c>
    </row>
  </sheetData>
  <autoFilter ref="G1:Q23" xr:uid="{00000000-0001-0000-0300-000000000000}"/>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17</vt:i4>
      </vt:variant>
    </vt:vector>
  </HeadingPairs>
  <TitlesOfParts>
    <vt:vector size="20" baseType="lpstr">
      <vt:lpstr>参加者一覧表</vt:lpstr>
      <vt:lpstr>要項</vt:lpstr>
      <vt:lpstr>データ</vt:lpstr>
      <vt:lpstr>参加者一覧表!Print_Area</vt:lpstr>
      <vt:lpstr>要項!Print_Area</vt:lpstr>
      <vt:lpstr>参加者一覧表!Print_Titles</vt:lpstr>
      <vt:lpstr>学年リスト</vt:lpstr>
      <vt:lpstr>高校生女子</vt:lpstr>
      <vt:lpstr>高校生男子</vt:lpstr>
      <vt:lpstr>合同練習会</vt:lpstr>
      <vt:lpstr>小１</vt:lpstr>
      <vt:lpstr>小２</vt:lpstr>
      <vt:lpstr>小３</vt:lpstr>
      <vt:lpstr>小４</vt:lpstr>
      <vt:lpstr>小５</vt:lpstr>
      <vt:lpstr>小６</vt:lpstr>
      <vt:lpstr>審判カテゴリー</vt:lpstr>
      <vt:lpstr>中学生女子</vt:lpstr>
      <vt:lpstr>中学生男子</vt:lpstr>
      <vt:lpstr>幼年</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第９回日野町レスリング大会</dc:title>
  <dc:creator>HP</dc:creator>
  <cp:lastModifiedBy>Takayuki Shimizu</cp:lastModifiedBy>
  <cp:lastPrinted>2025-10-12T12:44:24Z</cp:lastPrinted>
  <dcterms:created xsi:type="dcterms:W3CDTF">2018-06-24T09:59:18Z</dcterms:created>
  <dcterms:modified xsi:type="dcterms:W3CDTF">2025-11-16T09:45:02Z</dcterms:modified>
</cp:coreProperties>
</file>